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putat_VRU\Desktop\6052-3\"/>
    </mc:Choice>
  </mc:AlternateContent>
  <bookViews>
    <workbookView xWindow="0" yWindow="0" windowWidth="19200" windowHeight="7650"/>
  </bookViews>
  <sheets>
    <sheet name="порівн-доходи" sheetId="1" r:id="rId1"/>
  </sheets>
  <definedNames>
    <definedName name="_xlnm.Print_Titles" localSheetId="0">'порівн-доходи'!$3:$4</definedName>
    <definedName name="_xlnm.Print_Area" localSheetId="0">'порівн-доходи'!$A$1:$M$17</definedName>
    <definedName name="_xlnm.Print_Area">'порівн-доходи'!$A$1:$M$4</definedName>
  </definedNames>
  <calcPr calcId="162913"/>
</workbook>
</file>

<file path=xl/calcChain.xml><?xml version="1.0" encoding="utf-8"?>
<calcChain xmlns="http://schemas.openxmlformats.org/spreadsheetml/2006/main">
  <c r="K16" i="1" l="1"/>
  <c r="J15" i="1"/>
  <c r="K15" i="1"/>
  <c r="J5" i="1"/>
  <c r="L16" i="1"/>
  <c r="J16" i="1"/>
  <c r="L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</calcChain>
</file>

<file path=xl/sharedStrings.xml><?xml version="1.0" encoding="utf-8"?>
<sst xmlns="http://schemas.openxmlformats.org/spreadsheetml/2006/main" count="28" uniqueCount="22">
  <si>
    <t>Всього</t>
  </si>
  <si>
    <t>Найменування</t>
  </si>
  <si>
    <t>Неподаткові надходження</t>
  </si>
  <si>
    <t>Код</t>
  </si>
  <si>
    <t>Податок на додану вартість з ввезених на митну територію України товарів</t>
  </si>
  <si>
    <t>Податкові надходження</t>
  </si>
  <si>
    <t>Внутрішні податки на товари та послуги</t>
  </si>
  <si>
    <t>Зміни, що пропонуються</t>
  </si>
  <si>
    <t>Проект з урахуванням запропонованих змін</t>
  </si>
  <si>
    <t>Затверджено</t>
  </si>
  <si>
    <t>Порівняльна таблиця змін доходів Державного бюджету України на 2021 рік</t>
  </si>
  <si>
    <t>Разом доходів:</t>
  </si>
  <si>
    <t>Загальний фонд</t>
  </si>
  <si>
    <t>Спеціальний фонд</t>
  </si>
  <si>
    <t>(тис. грн)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</si>
  <si>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</si>
  <si>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</si>
  <si>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додану вартість з вироблених в Україні товарів (робіт, послуг) з урахуванням бюджетного відшкодування</t>
  </si>
  <si>
    <t>Інші неподаткові надходження</t>
  </si>
  <si>
    <t>Збори на обов'язкове державне пенсійне страхування з окремих видів господарських операцій</t>
  </si>
  <si>
    <t>Збір під час набуття права власності на легкові автомобілі</t>
  </si>
  <si>
    <t>Всього доходів 
(без урахування міжбюджетних трансфертів)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</si>
</sst>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name val="Arial"/>
      <charset val="204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Continuous"/>
    </xf>
    <xf numFmtId="0" fontId="1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 applyProtection="1"/>
    <xf numFmtId="0" fontId="4" fillId="0" borderId="2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top"/>
    </xf>
    <xf numFmtId="0" fontId="4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" fontId="6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164" fontId="9" fillId="0" borderId="1" xfId="0" applyNumberFormat="1" applyFont="1" applyBorder="1" applyAlignment="1">
      <alignment vertical="top"/>
    </xf>
    <xf numFmtId="1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10" fillId="2" borderId="1" xfId="0" applyFont="1" applyFill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8" fillId="2" borderId="1" xfId="0" applyNumberFormat="1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/>
    </xf>
    <xf numFmtId="0" fontId="11" fillId="0" borderId="0" xfId="0" applyNumberFormat="1" applyFont="1" applyFill="1" applyAlignment="1" applyProtection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6"/>
  <sheetViews>
    <sheetView showZeros="0" tabSelected="1" zoomScale="92" zoomScaleNormal="92" zoomScaleSheetLayoutView="55" workbookViewId="0">
      <selection activeCell="F19" sqref="F19"/>
    </sheetView>
  </sheetViews>
  <sheetFormatPr defaultColWidth="9.1796875" defaultRowHeight="13" x14ac:dyDescent="0.3"/>
  <cols>
    <col min="1" max="1" width="1.7265625" style="2" customWidth="1"/>
    <col min="2" max="2" width="10" style="2" bestFit="1" customWidth="1"/>
    <col min="3" max="3" width="53.453125" style="2" customWidth="1"/>
    <col min="4" max="4" width="17.7265625" style="2" customWidth="1"/>
    <col min="5" max="5" width="15.1796875" style="2" bestFit="1" customWidth="1"/>
    <col min="6" max="6" width="14.7265625" style="2" customWidth="1"/>
    <col min="7" max="7" width="17.26953125" style="2" customWidth="1"/>
    <col min="8" max="8" width="15.1796875" style="2" bestFit="1" customWidth="1"/>
    <col min="9" max="9" width="14.7265625" style="2" customWidth="1"/>
    <col min="10" max="10" width="15.26953125" style="2" bestFit="1" customWidth="1"/>
    <col min="11" max="11" width="15.1796875" style="2" bestFit="1" customWidth="1"/>
    <col min="12" max="12" width="14.7265625" style="2" customWidth="1"/>
    <col min="13" max="13" width="1.54296875" style="2" customWidth="1"/>
    <col min="14" max="15" width="9.1796875" style="2" customWidth="1"/>
    <col min="16" max="16" width="4.7265625" style="2" customWidth="1"/>
    <col min="17" max="16384" width="9.1796875" style="2"/>
  </cols>
  <sheetData>
    <row r="1" spans="2:13" ht="30" customHeight="1" x14ac:dyDescent="0.55000000000000004">
      <c r="B1" s="25" t="s">
        <v>10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1"/>
    </row>
    <row r="2" spans="2:13" s="3" customFormat="1" ht="16.149999999999999" customHeight="1" x14ac:dyDescent="0.25">
      <c r="L2" s="4" t="s">
        <v>14</v>
      </c>
    </row>
    <row r="3" spans="2:13" ht="16.149999999999999" customHeight="1" x14ac:dyDescent="0.3">
      <c r="B3" s="26" t="s">
        <v>3</v>
      </c>
      <c r="C3" s="26" t="s">
        <v>1</v>
      </c>
      <c r="D3" s="27" t="s">
        <v>9</v>
      </c>
      <c r="E3" s="27"/>
      <c r="F3" s="27"/>
      <c r="G3" s="27" t="s">
        <v>8</v>
      </c>
      <c r="H3" s="27"/>
      <c r="I3" s="27"/>
      <c r="J3" s="27" t="s">
        <v>7</v>
      </c>
      <c r="K3" s="27"/>
      <c r="L3" s="27"/>
    </row>
    <row r="4" spans="2:13" ht="24" customHeight="1" x14ac:dyDescent="0.3">
      <c r="B4" s="26"/>
      <c r="C4" s="26"/>
      <c r="D4" s="9" t="s">
        <v>0</v>
      </c>
      <c r="E4" s="9" t="s">
        <v>12</v>
      </c>
      <c r="F4" s="9" t="s">
        <v>13</v>
      </c>
      <c r="G4" s="9" t="s">
        <v>0</v>
      </c>
      <c r="H4" s="9" t="s">
        <v>12</v>
      </c>
      <c r="I4" s="9" t="s">
        <v>13</v>
      </c>
      <c r="J4" s="9" t="s">
        <v>0</v>
      </c>
      <c r="K4" s="9" t="s">
        <v>12</v>
      </c>
      <c r="L4" s="9" t="s">
        <v>13</v>
      </c>
      <c r="M4" s="5"/>
    </row>
    <row r="5" spans="2:13" ht="16.149999999999999" customHeight="1" x14ac:dyDescent="0.3">
      <c r="B5" s="10">
        <v>10000000</v>
      </c>
      <c r="C5" s="11" t="s">
        <v>5</v>
      </c>
      <c r="D5" s="12">
        <v>959282991.60000002</v>
      </c>
      <c r="E5" s="12">
        <v>890074079.5</v>
      </c>
      <c r="F5" s="12">
        <v>69208912.099999994</v>
      </c>
      <c r="G5" s="21">
        <v>997943658.60000002</v>
      </c>
      <c r="H5" s="21">
        <v>928734746.5</v>
      </c>
      <c r="I5" s="12">
        <v>69208912.099999994</v>
      </c>
      <c r="J5" s="21">
        <f>G5-D5</f>
        <v>38660667</v>
      </c>
      <c r="K5" s="21">
        <f t="shared" ref="K5:L5" si="0">H5-E5</f>
        <v>38660667</v>
      </c>
      <c r="L5" s="21">
        <f t="shared" si="0"/>
        <v>0</v>
      </c>
    </row>
    <row r="6" spans="2:13" ht="30" customHeight="1" x14ac:dyDescent="0.3">
      <c r="B6" s="13">
        <v>11000000</v>
      </c>
      <c r="C6" s="19" t="s">
        <v>15</v>
      </c>
      <c r="D6" s="15">
        <v>249416075.80000001</v>
      </c>
      <c r="E6" s="15">
        <v>249416075.80000001</v>
      </c>
      <c r="F6" s="15">
        <v>0</v>
      </c>
      <c r="G6" s="22">
        <v>279416075.80000001</v>
      </c>
      <c r="H6" s="22">
        <v>279416075.80000001</v>
      </c>
      <c r="I6" s="15">
        <v>0</v>
      </c>
      <c r="J6" s="22">
        <f t="shared" ref="J6:J16" si="1">G6-D6</f>
        <v>30000000</v>
      </c>
      <c r="K6" s="22">
        <f t="shared" ref="K6:K16" si="2">H6-E6</f>
        <v>30000000</v>
      </c>
      <c r="L6" s="22">
        <f t="shared" ref="L6:L16" si="3">I6-F6</f>
        <v>0</v>
      </c>
    </row>
    <row r="7" spans="2:13" x14ac:dyDescent="0.3">
      <c r="B7" s="16">
        <v>11020000</v>
      </c>
      <c r="C7" s="14" t="s">
        <v>16</v>
      </c>
      <c r="D7" s="20">
        <v>111836000</v>
      </c>
      <c r="E7" s="20">
        <v>111836000</v>
      </c>
      <c r="F7" s="20">
        <v>0</v>
      </c>
      <c r="G7" s="23">
        <v>141836000</v>
      </c>
      <c r="H7" s="23">
        <v>141836000</v>
      </c>
      <c r="I7" s="20">
        <v>0</v>
      </c>
      <c r="J7" s="23">
        <f t="shared" si="1"/>
        <v>30000000</v>
      </c>
      <c r="K7" s="23">
        <f t="shared" si="2"/>
        <v>30000000</v>
      </c>
      <c r="L7" s="23">
        <f t="shared" si="3"/>
        <v>0</v>
      </c>
    </row>
    <row r="8" spans="2:13" ht="13.5" x14ac:dyDescent="0.3">
      <c r="B8" s="13">
        <v>14000000</v>
      </c>
      <c r="C8" s="19" t="s">
        <v>6</v>
      </c>
      <c r="D8" s="15">
        <v>630650775.10000002</v>
      </c>
      <c r="E8" s="15">
        <v>571340722.10000002</v>
      </c>
      <c r="F8" s="15">
        <v>59310053</v>
      </c>
      <c r="G8" s="22">
        <v>639311442.10000002</v>
      </c>
      <c r="H8" s="22">
        <v>580001389.10000002</v>
      </c>
      <c r="I8" s="15">
        <v>59310053</v>
      </c>
      <c r="J8" s="22">
        <f t="shared" si="1"/>
        <v>8660667</v>
      </c>
      <c r="K8" s="22">
        <f t="shared" si="2"/>
        <v>8660667</v>
      </c>
      <c r="L8" s="22">
        <f t="shared" si="3"/>
        <v>0</v>
      </c>
    </row>
    <row r="9" spans="2:13" ht="28.15" customHeight="1" x14ac:dyDescent="0.3">
      <c r="B9" s="16">
        <v>14060000</v>
      </c>
      <c r="C9" s="14" t="s">
        <v>17</v>
      </c>
      <c r="D9" s="20">
        <v>140200000</v>
      </c>
      <c r="E9" s="20">
        <v>140200000</v>
      </c>
      <c r="F9" s="20">
        <v>0</v>
      </c>
      <c r="G9" s="23">
        <v>142200000</v>
      </c>
      <c r="H9" s="23">
        <v>142200000</v>
      </c>
      <c r="I9" s="20">
        <v>0</v>
      </c>
      <c r="J9" s="23">
        <f t="shared" si="1"/>
        <v>2000000</v>
      </c>
      <c r="K9" s="23">
        <f t="shared" si="2"/>
        <v>2000000</v>
      </c>
      <c r="L9" s="23">
        <f t="shared" si="3"/>
        <v>0</v>
      </c>
    </row>
    <row r="10" spans="2:13" ht="29.5" customHeight="1" x14ac:dyDescent="0.3">
      <c r="B10" s="16">
        <v>14070000</v>
      </c>
      <c r="C10" s="14" t="s">
        <v>4</v>
      </c>
      <c r="D10" s="20">
        <v>351764722.10000002</v>
      </c>
      <c r="E10" s="20">
        <v>351534722.10000002</v>
      </c>
      <c r="F10" s="20">
        <v>230000</v>
      </c>
      <c r="G10" s="23">
        <v>358425389.10000002</v>
      </c>
      <c r="H10" s="23">
        <v>358195389.10000002</v>
      </c>
      <c r="I10" s="20">
        <v>230000</v>
      </c>
      <c r="J10" s="23">
        <f t="shared" si="1"/>
        <v>6660667</v>
      </c>
      <c r="K10" s="23">
        <f t="shared" si="2"/>
        <v>6660667</v>
      </c>
      <c r="L10" s="23">
        <f t="shared" si="3"/>
        <v>0</v>
      </c>
    </row>
    <row r="11" spans="2:13" ht="17.5" customHeight="1" x14ac:dyDescent="0.3">
      <c r="B11" s="10">
        <v>20000000</v>
      </c>
      <c r="C11" s="11" t="s">
        <v>2</v>
      </c>
      <c r="D11" s="12">
        <v>134677237.90000001</v>
      </c>
      <c r="E11" s="12">
        <v>79977707</v>
      </c>
      <c r="F11" s="12">
        <v>54699530.899999999</v>
      </c>
      <c r="G11" s="21">
        <v>135427237.90000001</v>
      </c>
      <c r="H11" s="21">
        <v>80727707</v>
      </c>
      <c r="I11" s="12">
        <v>54699530.899999999</v>
      </c>
      <c r="J11" s="21">
        <f t="shared" si="1"/>
        <v>750000</v>
      </c>
      <c r="K11" s="21">
        <f t="shared" si="2"/>
        <v>750000</v>
      </c>
      <c r="L11" s="21">
        <f t="shared" si="3"/>
        <v>0</v>
      </c>
    </row>
    <row r="12" spans="2:13" ht="15" customHeight="1" x14ac:dyDescent="0.3">
      <c r="B12" s="13">
        <v>24000000</v>
      </c>
      <c r="C12" s="19" t="s">
        <v>18</v>
      </c>
      <c r="D12" s="15">
        <v>17470820.5</v>
      </c>
      <c r="E12" s="15">
        <v>16325439.4</v>
      </c>
      <c r="F12" s="15">
        <v>1145381.1000000001</v>
      </c>
      <c r="G12" s="22">
        <v>18220820.5</v>
      </c>
      <c r="H12" s="22">
        <v>17075439.399999999</v>
      </c>
      <c r="I12" s="15">
        <v>1145381.1000000001</v>
      </c>
      <c r="J12" s="22">
        <f t="shared" si="1"/>
        <v>750000</v>
      </c>
      <c r="K12" s="22">
        <f t="shared" si="2"/>
        <v>749999.99999999814</v>
      </c>
      <c r="L12" s="22">
        <f t="shared" si="3"/>
        <v>0</v>
      </c>
    </row>
    <row r="13" spans="2:13" ht="26" x14ac:dyDescent="0.3">
      <c r="B13" s="16">
        <v>24140000</v>
      </c>
      <c r="C13" s="14" t="s">
        <v>19</v>
      </c>
      <c r="D13" s="20">
        <v>11169178.5</v>
      </c>
      <c r="E13" s="20">
        <v>11169178.5</v>
      </c>
      <c r="F13" s="20">
        <v>0</v>
      </c>
      <c r="G13" s="23">
        <v>11919178.5</v>
      </c>
      <c r="H13" s="23">
        <v>11919178.5</v>
      </c>
      <c r="I13" s="20">
        <v>0</v>
      </c>
      <c r="J13" s="23">
        <f t="shared" si="1"/>
        <v>750000</v>
      </c>
      <c r="K13" s="23">
        <f t="shared" si="2"/>
        <v>750000</v>
      </c>
      <c r="L13" s="23">
        <f t="shared" si="3"/>
        <v>0</v>
      </c>
    </row>
    <row r="14" spans="2:13" ht="16.149999999999999" customHeight="1" x14ac:dyDescent="0.3">
      <c r="B14" s="16">
        <v>24140300</v>
      </c>
      <c r="C14" s="17" t="s">
        <v>20</v>
      </c>
      <c r="D14" s="18">
        <v>5517165.4000000004</v>
      </c>
      <c r="E14" s="18">
        <v>5517165.4000000004</v>
      </c>
      <c r="F14" s="18">
        <v>0</v>
      </c>
      <c r="G14" s="24">
        <v>6267165.4000000004</v>
      </c>
      <c r="H14" s="24">
        <v>6267165.4000000004</v>
      </c>
      <c r="I14" s="18">
        <v>0</v>
      </c>
      <c r="J14" s="24">
        <f t="shared" si="1"/>
        <v>750000</v>
      </c>
      <c r="K14" s="24">
        <f t="shared" si="2"/>
        <v>750000</v>
      </c>
      <c r="L14" s="24">
        <f t="shared" si="3"/>
        <v>0</v>
      </c>
    </row>
    <row r="15" spans="2:13" ht="26" x14ac:dyDescent="0.3">
      <c r="B15" s="6"/>
      <c r="C15" s="7" t="s">
        <v>21</v>
      </c>
      <c r="D15" s="8">
        <v>1097050549.0999999</v>
      </c>
      <c r="E15" s="8">
        <v>971436804.20000005</v>
      </c>
      <c r="F15" s="8">
        <v>125613744.90000001</v>
      </c>
      <c r="G15" s="8">
        <v>1136461216.0999999</v>
      </c>
      <c r="H15" s="8">
        <v>1010847471.2</v>
      </c>
      <c r="I15" s="8">
        <v>125613744.90000001</v>
      </c>
      <c r="J15" s="8">
        <f t="shared" si="1"/>
        <v>39410667</v>
      </c>
      <c r="K15" s="8">
        <f t="shared" si="2"/>
        <v>39410667</v>
      </c>
      <c r="L15" s="8">
        <f t="shared" si="3"/>
        <v>0</v>
      </c>
    </row>
    <row r="16" spans="2:13" ht="18.649999999999999" customHeight="1" x14ac:dyDescent="0.3">
      <c r="B16" s="6"/>
      <c r="C16" s="7" t="s">
        <v>11</v>
      </c>
      <c r="D16" s="8">
        <v>1107436779.4000001</v>
      </c>
      <c r="E16" s="8">
        <v>981823034.5</v>
      </c>
      <c r="F16" s="8">
        <v>125613744.90000001</v>
      </c>
      <c r="G16" s="8">
        <v>1146847446.4000001</v>
      </c>
      <c r="H16" s="8">
        <v>1021233701.5</v>
      </c>
      <c r="I16" s="8">
        <v>125613744.90000001</v>
      </c>
      <c r="J16" s="8">
        <f t="shared" si="1"/>
        <v>39410667</v>
      </c>
      <c r="K16" s="8">
        <f t="shared" si="2"/>
        <v>39410667</v>
      </c>
      <c r="L16" s="8">
        <f t="shared" si="3"/>
        <v>0</v>
      </c>
    </row>
  </sheetData>
  <mergeCells count="6">
    <mergeCell ref="B1:L1"/>
    <mergeCell ref="B3:B4"/>
    <mergeCell ref="C3:C4"/>
    <mergeCell ref="D3:F3"/>
    <mergeCell ref="G3:I3"/>
    <mergeCell ref="J3:L3"/>
  </mergeCells>
  <pageMargins left="0.78740157480314965" right="0.78740157480314965" top="1.1811023622047245" bottom="0.78740157480314965" header="0.51181102362204722" footer="0.51181102362204722"/>
  <pageSetup paperSize="9" scale="6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71AE7F-E54F-40E7-80AD-BFC602B7FE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D77351-CDA6-4E95-9ADF-63C10F068EE4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34080153-28b6-45f6-b1c8-49842029d766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B64A8E8-A150-4A2C-9BDA-DDA545670C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порівн-доходи</vt:lpstr>
      <vt:lpstr>'порівн-доходи'!Заголовки_для_друку</vt:lpstr>
      <vt:lpstr>'порівн-доходи'!Область_друку</vt:lpstr>
      <vt:lpstr>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2021-09-21T03:39:53Z</dcterms:created>
  <dcterms:modified xsi:type="dcterms:W3CDTF">2021-09-21T03:39:53Z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