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Feschuk\Documents\work-fsl\budget-state\2021\zmini\zp-ipoteka\zp-utoch\"/>
    </mc:Choice>
  </mc:AlternateContent>
  <bookViews>
    <workbookView xWindow="0" yWindow="0" windowWidth="23040" windowHeight="8676"/>
  </bookViews>
  <sheets>
    <sheet name="порівн-табл" sheetId="1" r:id="rId1"/>
  </sheets>
  <definedNames>
    <definedName name="_xlnm.Print_Area" localSheetId="0">'порівн-табл'!$A$1:$K$20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J13" i="1"/>
  <c r="I13" i="1"/>
  <c r="K12" i="1"/>
  <c r="J12" i="1"/>
  <c r="I12" i="1"/>
  <c r="K11" i="1"/>
  <c r="J11" i="1"/>
  <c r="I11" i="1"/>
  <c r="K10" i="1"/>
  <c r="J10" i="1"/>
  <c r="I10" i="1"/>
  <c r="K9" i="1"/>
  <c r="J9" i="1"/>
  <c r="I9" i="1"/>
  <c r="K8" i="1"/>
  <c r="J8" i="1"/>
  <c r="I8" i="1"/>
  <c r="K7" i="1"/>
  <c r="J7" i="1"/>
  <c r="I7" i="1"/>
</calcChain>
</file>

<file path=xl/sharedStrings.xml><?xml version="1.0" encoding="utf-8"?>
<sst xmlns="http://schemas.openxmlformats.org/spreadsheetml/2006/main" count="26" uniqueCount="20">
  <si>
    <t>(тис. грн)</t>
  </si>
  <si>
    <t>Код</t>
  </si>
  <si>
    <t>Найменування
 згідно з класифікацією фінансування бюджету</t>
  </si>
  <si>
    <t>Всього</t>
  </si>
  <si>
    <t>Загальний
фонд</t>
  </si>
  <si>
    <t>Спеціальний 
фонд</t>
  </si>
  <si>
    <t>Фінансування за борговими операціями</t>
  </si>
  <si>
    <t>Запозичення</t>
  </si>
  <si>
    <t>Внутрішні запозичення</t>
  </si>
  <si>
    <t>Фінансування за активними операціями</t>
  </si>
  <si>
    <t>Зміни обсягів  депозитів і цінних паперів, що використовуються для управління ліквідністю</t>
  </si>
  <si>
    <t>Розміщення бюджетних коштів на депозитах, придбання цінних паперів</t>
  </si>
  <si>
    <t>Придбання цінних паперів</t>
  </si>
  <si>
    <t>затверджено Законом</t>
  </si>
  <si>
    <t>Проект з урахуванням запропонованих змін</t>
  </si>
  <si>
    <t>Зміни, що пропонуються (+;-)</t>
  </si>
  <si>
    <r>
      <t xml:space="preserve">ПОРІВНЯЛЬНА ТАБЛИЦЯ 
до проекту Закону України "Про внесення змін до Закону України "Про Державний бюджет України на 2021 рік" 
щодо впровадження фінансово-кредитних механізмів забезпечення громадян України житлом" 
</t>
    </r>
    <r>
      <rPr>
        <b/>
        <u/>
        <sz val="14"/>
        <rFont val="Times New Roman"/>
        <family val="1"/>
        <charset val="204"/>
      </rPr>
      <t>в частині змін показників фінансування Державного бюджету України на 2021 рік</t>
    </r>
  </si>
  <si>
    <t xml:space="preserve">Народні депутати України </t>
  </si>
  <si>
    <t>Л.В. Забуранна</t>
  </si>
  <si>
    <t>Ю.Ю. Арістов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</si>
</sst>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2" fillId="2" borderId="0" xfId="0" applyNumberFormat="1" applyFont="1" applyFill="1" applyAlignment="1" applyProtection="1">
      <alignment horizontal="center" vertical="center" wrapText="1"/>
    </xf>
    <xf numFmtId="0" fontId="1" fillId="2" borderId="0" xfId="0" applyNumberFormat="1" applyFont="1" applyFill="1" applyAlignment="1" applyProtection="1"/>
    <xf numFmtId="0" fontId="0" fillId="2" borderId="0" xfId="0" applyFill="1"/>
    <xf numFmtId="0" fontId="3" fillId="2" borderId="0" xfId="0" applyNumberFormat="1" applyFont="1" applyFill="1" applyAlignment="1" applyProtection="1">
      <alignment horizontal="right" vertical="center"/>
    </xf>
    <xf numFmtId="0" fontId="1" fillId="2" borderId="6" xfId="0" applyNumberFormat="1" applyFont="1" applyFill="1" applyBorder="1" applyAlignment="1" applyProtection="1">
      <alignment horizontal="center" vertical="top" wrapText="1"/>
    </xf>
    <xf numFmtId="0" fontId="5" fillId="2" borderId="3" xfId="0" applyNumberFormat="1" applyFont="1" applyFill="1" applyBorder="1" applyAlignment="1" applyProtection="1">
      <alignment horizontal="center" vertical="top"/>
    </xf>
    <xf numFmtId="0" fontId="5" fillId="2" borderId="3" xfId="0" applyNumberFormat="1" applyFont="1" applyFill="1" applyBorder="1" applyAlignment="1" applyProtection="1">
      <alignment vertical="top" wrapText="1"/>
    </xf>
    <xf numFmtId="164" fontId="5" fillId="2" borderId="3" xfId="0" applyNumberFormat="1" applyFont="1" applyFill="1" applyBorder="1" applyAlignment="1" applyProtection="1">
      <alignment horizontal="right" vertical="top"/>
    </xf>
    <xf numFmtId="0" fontId="6" fillId="2" borderId="0" xfId="0" applyNumberFormat="1" applyFont="1" applyFill="1" applyAlignment="1" applyProtection="1"/>
    <xf numFmtId="0" fontId="0" fillId="2" borderId="0" xfId="0" applyFont="1" applyFill="1"/>
    <xf numFmtId="0" fontId="7" fillId="2" borderId="7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vertical="top" wrapText="1"/>
    </xf>
    <xf numFmtId="164" fontId="7" fillId="2" borderId="7" xfId="0" applyNumberFormat="1" applyFont="1" applyFill="1" applyBorder="1" applyAlignment="1" applyProtection="1">
      <alignment horizontal="right" vertical="top"/>
    </xf>
    <xf numFmtId="0" fontId="6" fillId="2" borderId="0" xfId="0" applyFont="1" applyFill="1"/>
    <xf numFmtId="0" fontId="6" fillId="2" borderId="7" xfId="0" applyNumberFormat="1" applyFont="1" applyFill="1" applyBorder="1" applyAlignment="1" applyProtection="1">
      <alignment horizontal="center" vertical="top"/>
    </xf>
    <xf numFmtId="0" fontId="6" fillId="2" borderId="7" xfId="0" applyNumberFormat="1" applyFont="1" applyFill="1" applyBorder="1" applyAlignment="1" applyProtection="1">
      <alignment vertical="top" wrapText="1"/>
    </xf>
    <xf numFmtId="164" fontId="6" fillId="2" borderId="7" xfId="0" applyNumberFormat="1" applyFont="1" applyFill="1" applyBorder="1" applyAlignment="1" applyProtection="1">
      <alignment horizontal="right" vertical="top"/>
    </xf>
    <xf numFmtId="0" fontId="8" fillId="2" borderId="0" xfId="0" applyNumberFormat="1" applyFont="1" applyFill="1" applyAlignment="1" applyProtection="1"/>
    <xf numFmtId="0" fontId="3" fillId="2" borderId="2" xfId="0" applyNumberFormat="1" applyFont="1" applyFill="1" applyBorder="1" applyAlignment="1" applyProtection="1">
      <alignment horizontal="center" vertical="center"/>
    </xf>
    <xf numFmtId="0" fontId="3" fillId="2" borderId="3" xfId="0" applyNumberFormat="1" applyFont="1" applyFill="1" applyBorder="1" applyAlignment="1" applyProtection="1">
      <alignment horizontal="center" vertical="center"/>
    </xf>
    <xf numFmtId="0" fontId="3" fillId="2" borderId="4" xfId="0" applyNumberFormat="1" applyFont="1" applyFill="1" applyBorder="1" applyAlignment="1" applyProtection="1">
      <alignment horizontal="center" vertical="center"/>
    </xf>
    <xf numFmtId="0" fontId="8" fillId="2" borderId="0" xfId="0" applyNumberFormat="1" applyFont="1" applyFill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5" xfId="0" applyNumberFormat="1" applyFont="1" applyFill="1" applyBorder="1" applyAlignment="1" applyProtection="1">
      <alignment horizontal="center" vertical="top" wrapText="1"/>
    </xf>
    <xf numFmtId="0" fontId="3" fillId="2" borderId="2" xfId="1" applyNumberFormat="1" applyFont="1" applyFill="1" applyBorder="1" applyAlignment="1" applyProtection="1">
      <alignment horizontal="center" vertical="center"/>
    </xf>
    <xf numFmtId="0" fontId="3" fillId="2" borderId="3" xfId="1" applyNumberFormat="1" applyFont="1" applyFill="1" applyBorder="1" applyAlignment="1" applyProtection="1">
      <alignment horizontal="center" vertical="center"/>
    </xf>
    <xf numFmtId="0" fontId="3" fillId="2" borderId="4" xfId="1" applyNumberFormat="1" applyFont="1" applyFill="1" applyBorder="1" applyAlignment="1" applyProtection="1">
      <alignment horizontal="center" vertical="center"/>
    </xf>
  </cellXfs>
  <cellStyles count="2">
    <cellStyle name="Звичайний" xfId="0" builtinId="0"/>
    <cellStyle name="Звичайни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tabSelected="1" topLeftCell="A3" workbookViewId="0">
      <selection activeCell="G22" sqref="G22"/>
    </sheetView>
  </sheetViews>
  <sheetFormatPr defaultColWidth="9.109375" defaultRowHeight="14.4" x14ac:dyDescent="0.3"/>
  <cols>
    <col min="1" max="1" width="8.88671875" style="2" bestFit="1" customWidth="1"/>
    <col min="2" max="2" width="50" style="2" customWidth="1"/>
    <col min="3" max="4" width="14.109375" style="2" bestFit="1" customWidth="1"/>
    <col min="5" max="5" width="13" style="2" customWidth="1"/>
    <col min="6" max="7" width="14.109375" style="2" bestFit="1" customWidth="1"/>
    <col min="8" max="8" width="13" style="2" customWidth="1"/>
    <col min="9" max="10" width="13.88671875" style="2" bestFit="1" customWidth="1"/>
    <col min="11" max="11" width="11.77734375" style="2" customWidth="1"/>
    <col min="12" max="12" width="9.109375" style="2" customWidth="1"/>
    <col min="13" max="16384" width="9.109375" style="3"/>
  </cols>
  <sheetData>
    <row r="1" spans="1:12" ht="46.2" customHeight="1" x14ac:dyDescent="0.3"/>
    <row r="2" spans="1:12" ht="78.599999999999994" customHeight="1" x14ac:dyDescent="0.3">
      <c r="A2" s="22" t="s">
        <v>16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2" ht="40.200000000000003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2" x14ac:dyDescent="0.3">
      <c r="B4" s="4"/>
      <c r="C4" s="4"/>
      <c r="D4" s="4"/>
      <c r="K4" s="4" t="s">
        <v>0</v>
      </c>
    </row>
    <row r="5" spans="1:12" x14ac:dyDescent="0.3">
      <c r="A5" s="23" t="s">
        <v>1</v>
      </c>
      <c r="B5" s="23" t="s">
        <v>2</v>
      </c>
      <c r="C5" s="25" t="s">
        <v>13</v>
      </c>
      <c r="D5" s="26"/>
      <c r="E5" s="27"/>
      <c r="F5" s="25" t="s">
        <v>14</v>
      </c>
      <c r="G5" s="26"/>
      <c r="H5" s="27"/>
      <c r="I5" s="19" t="s">
        <v>15</v>
      </c>
      <c r="J5" s="20"/>
      <c r="K5" s="21"/>
    </row>
    <row r="6" spans="1:12" ht="30" customHeight="1" x14ac:dyDescent="0.3">
      <c r="A6" s="24"/>
      <c r="B6" s="24"/>
      <c r="C6" s="5" t="s">
        <v>3</v>
      </c>
      <c r="D6" s="5" t="s">
        <v>4</v>
      </c>
      <c r="E6" s="5" t="s">
        <v>5</v>
      </c>
      <c r="F6" s="5" t="s">
        <v>3</v>
      </c>
      <c r="G6" s="5" t="s">
        <v>4</v>
      </c>
      <c r="H6" s="5" t="s">
        <v>5</v>
      </c>
      <c r="I6" s="5" t="s">
        <v>3</v>
      </c>
      <c r="J6" s="5" t="s">
        <v>4</v>
      </c>
      <c r="K6" s="5" t="s">
        <v>5</v>
      </c>
    </row>
    <row r="7" spans="1:12" s="10" customFormat="1" ht="19.8" customHeight="1" x14ac:dyDescent="0.3">
      <c r="A7" s="6">
        <v>400000</v>
      </c>
      <c r="B7" s="7" t="s">
        <v>6</v>
      </c>
      <c r="C7" s="8">
        <v>233391582.10000008</v>
      </c>
      <c r="D7" s="8">
        <v>208861389.9000001</v>
      </c>
      <c r="E7" s="8">
        <v>24530192.199999999</v>
      </c>
      <c r="F7" s="8">
        <v>253391582.09999996</v>
      </c>
      <c r="G7" s="8">
        <v>228861389.89999998</v>
      </c>
      <c r="H7" s="8">
        <v>24530192.199999999</v>
      </c>
      <c r="I7" s="8">
        <f>F7-C7</f>
        <v>19999999.999999881</v>
      </c>
      <c r="J7" s="8">
        <f t="shared" ref="J7:J13" si="0">G7-D7</f>
        <v>19999999.999999881</v>
      </c>
      <c r="K7" s="8">
        <f t="shared" ref="K7:K13" si="1">H7-E7</f>
        <v>0</v>
      </c>
      <c r="L7" s="9"/>
    </row>
    <row r="8" spans="1:12" s="14" customFormat="1" ht="18" customHeight="1" x14ac:dyDescent="0.25">
      <c r="A8" s="11">
        <v>401000</v>
      </c>
      <c r="B8" s="12" t="s">
        <v>7</v>
      </c>
      <c r="C8" s="13">
        <v>701767505.60000014</v>
      </c>
      <c r="D8" s="13">
        <v>677237313.4000001</v>
      </c>
      <c r="E8" s="13">
        <v>24530192.199999999</v>
      </c>
      <c r="F8" s="13">
        <v>721767505.60000002</v>
      </c>
      <c r="G8" s="13">
        <v>697237313.39999998</v>
      </c>
      <c r="H8" s="13">
        <v>24530192.199999999</v>
      </c>
      <c r="I8" s="13">
        <f t="shared" ref="I8:I13" si="2">F8-C8</f>
        <v>19999999.999999881</v>
      </c>
      <c r="J8" s="13">
        <f t="shared" si="0"/>
        <v>19999999.999999881</v>
      </c>
      <c r="K8" s="13">
        <f t="shared" si="1"/>
        <v>0</v>
      </c>
      <c r="L8" s="9"/>
    </row>
    <row r="9" spans="1:12" s="14" customFormat="1" ht="17.399999999999999" customHeight="1" x14ac:dyDescent="0.25">
      <c r="A9" s="15">
        <v>401100</v>
      </c>
      <c r="B9" s="16" t="s">
        <v>8</v>
      </c>
      <c r="C9" s="17">
        <v>497268363.40000004</v>
      </c>
      <c r="D9" s="17">
        <v>497268363.40000004</v>
      </c>
      <c r="E9" s="17"/>
      <c r="F9" s="17">
        <v>517268363.39999998</v>
      </c>
      <c r="G9" s="17">
        <v>517268363.39999998</v>
      </c>
      <c r="H9" s="17"/>
      <c r="I9" s="17">
        <f t="shared" si="2"/>
        <v>19999999.99999994</v>
      </c>
      <c r="J9" s="17">
        <f t="shared" si="0"/>
        <v>19999999.99999994</v>
      </c>
      <c r="K9" s="17">
        <f t="shared" si="1"/>
        <v>0</v>
      </c>
      <c r="L9" s="9"/>
    </row>
    <row r="10" spans="1:12" s="10" customFormat="1" ht="16.8" customHeight="1" x14ac:dyDescent="0.3">
      <c r="A10" s="6">
        <v>600000</v>
      </c>
      <c r="B10" s="7" t="s">
        <v>9</v>
      </c>
      <c r="C10" s="8">
        <v>1243917.8999999999</v>
      </c>
      <c r="D10" s="8"/>
      <c r="E10" s="8">
        <v>1243917.8999999999</v>
      </c>
      <c r="F10" s="8">
        <v>-18756082.100000001</v>
      </c>
      <c r="G10" s="8">
        <v>-20000000</v>
      </c>
      <c r="H10" s="8">
        <v>1243917.8999999999</v>
      </c>
      <c r="I10" s="8">
        <f t="shared" si="2"/>
        <v>-20000000</v>
      </c>
      <c r="J10" s="8">
        <f t="shared" si="0"/>
        <v>-20000000</v>
      </c>
      <c r="K10" s="8">
        <f t="shared" si="1"/>
        <v>0</v>
      </c>
      <c r="L10" s="9"/>
    </row>
    <row r="11" spans="1:12" s="14" customFormat="1" ht="30" customHeight="1" x14ac:dyDescent="0.25">
      <c r="A11" s="11">
        <v>601000</v>
      </c>
      <c r="B11" s="12" t="s">
        <v>10</v>
      </c>
      <c r="C11" s="13">
        <v>1207854.8999999999</v>
      </c>
      <c r="D11" s="13"/>
      <c r="E11" s="13">
        <v>1207854.8999999999</v>
      </c>
      <c r="F11" s="13">
        <v>-18792145.100000001</v>
      </c>
      <c r="G11" s="13">
        <v>-20000000</v>
      </c>
      <c r="H11" s="13">
        <v>1207854.8999999999</v>
      </c>
      <c r="I11" s="13">
        <f t="shared" si="2"/>
        <v>-20000000</v>
      </c>
      <c r="J11" s="13">
        <f t="shared" si="0"/>
        <v>-20000000</v>
      </c>
      <c r="K11" s="13">
        <f t="shared" si="1"/>
        <v>0</v>
      </c>
      <c r="L11" s="9"/>
    </row>
    <row r="12" spans="1:12" s="14" customFormat="1" ht="27.6" x14ac:dyDescent="0.25">
      <c r="A12" s="15">
        <v>601200</v>
      </c>
      <c r="B12" s="16" t="s">
        <v>11</v>
      </c>
      <c r="C12" s="17">
        <v>-792145.1</v>
      </c>
      <c r="D12" s="17"/>
      <c r="E12" s="17">
        <v>-792145.1</v>
      </c>
      <c r="F12" s="17">
        <v>-20792145.100000001</v>
      </c>
      <c r="G12" s="17">
        <v>-20000000</v>
      </c>
      <c r="H12" s="17">
        <v>-792145.1</v>
      </c>
      <c r="I12" s="17">
        <f t="shared" si="2"/>
        <v>-20000000</v>
      </c>
      <c r="J12" s="17">
        <f t="shared" si="0"/>
        <v>-20000000</v>
      </c>
      <c r="K12" s="17">
        <f t="shared" si="1"/>
        <v>0</v>
      </c>
      <c r="L12" s="9"/>
    </row>
    <row r="13" spans="1:12" s="14" customFormat="1" ht="16.8" customHeight="1" x14ac:dyDescent="0.25">
      <c r="A13" s="15">
        <v>601220</v>
      </c>
      <c r="B13" s="16" t="s">
        <v>12</v>
      </c>
      <c r="C13" s="17">
        <v>-792145.1</v>
      </c>
      <c r="D13" s="17"/>
      <c r="E13" s="17">
        <v>-792145.1</v>
      </c>
      <c r="F13" s="17">
        <v>-20792145.100000001</v>
      </c>
      <c r="G13" s="17">
        <v>-20000000</v>
      </c>
      <c r="H13" s="17">
        <v>-792145.1</v>
      </c>
      <c r="I13" s="17">
        <f t="shared" si="2"/>
        <v>-20000000</v>
      </c>
      <c r="J13" s="17">
        <f t="shared" si="0"/>
        <v>-20000000</v>
      </c>
      <c r="K13" s="17">
        <f t="shared" si="1"/>
        <v>0</v>
      </c>
      <c r="L13" s="9"/>
    </row>
    <row r="19" spans="1:9" ht="17.399999999999999" x14ac:dyDescent="0.3">
      <c r="A19" s="18" t="s">
        <v>17</v>
      </c>
      <c r="I19" s="18" t="s">
        <v>19</v>
      </c>
    </row>
    <row r="20" spans="1:9" ht="21.6" customHeight="1" x14ac:dyDescent="0.3">
      <c r="I20" s="18" t="s">
        <v>18</v>
      </c>
    </row>
    <row r="22" spans="1:9" ht="17.399999999999999" x14ac:dyDescent="0.3">
      <c r="I22" s="18"/>
    </row>
  </sheetData>
  <mergeCells count="6">
    <mergeCell ref="I5:K5"/>
    <mergeCell ref="A2:K2"/>
    <mergeCell ref="A5:A6"/>
    <mergeCell ref="B5:B6"/>
    <mergeCell ref="C5:E5"/>
    <mergeCell ref="F5:H5"/>
  </mergeCells>
  <pageMargins left="0.78740157480314965" right="0.78740157480314965" top="0.78740157480314965" bottom="0.78740157480314965" header="0.31496062992125984" footer="0.31496062992125984"/>
  <pageSetup paperSize="9" scale="7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ardDocument" ma:contentTypeID="0x0101005082CF9611B70740801F57C691914AA100112606590970F34A82426E1C2D62EACA" ma:contentTypeVersion="5" ma:contentTypeDescription="Create a new document." ma:contentTypeScope="" ma:versionID="e88d032e5c05709882a2872344745ac7">
  <xsd:schema xmlns:xsd="http://www.w3.org/2001/XMLSchema" xmlns:xs="http://www.w3.org/2001/XMLSchema" xmlns:p="http://schemas.microsoft.com/office/2006/metadata/properties" xmlns:ns2="34080153-28b6-45f6-b1c8-49842029d766" targetNamespace="http://schemas.microsoft.com/office/2006/metadata/properties" ma:root="true" ma:fieldsID="a882dbd854289878c5a6b1c409cdc962" ns2:_="">
    <xsd:import namespace="34080153-28b6-45f6-b1c8-49842029d7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80153-28b6-45f6-b1c8-49842029d7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F3D651-584B-40F6-A171-F7E11F42A1C7}"/>
</file>

<file path=customXml/itemProps2.xml><?xml version="1.0" encoding="utf-8"?>
<ds:datastoreItem xmlns:ds="http://schemas.openxmlformats.org/officeDocument/2006/customXml" ds:itemID="{CFCA9EBE-7377-4C7E-BB51-AA64636C65F7}"/>
</file>

<file path=customXml/itemProps3.xml><?xml version="1.0" encoding="utf-8"?>
<ds:datastoreItem xmlns:ds="http://schemas.openxmlformats.org/officeDocument/2006/customXml" ds:itemID="{7CF8BE0B-12FF-4AC0-8CBF-E58F47B5BB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порівн-табл</vt:lpstr>
      <vt:lpstr>'порівн-табл'!Область_друку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2021-03-26T10:49:17Z</dcterms:created>
  <dcterms:modified xsi:type="dcterms:W3CDTF">2021-03-26T10:49:17Z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0x0101005082CF9611B70740801F57C691914AA100112606590970F34A82426E1C2D62EACA</vt:lpwstr>
  </property>
</Properties>
</file>