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Pavliuk-P\Desktop\Тимчасова\4448\"/>
    </mc:Choice>
  </mc:AlternateContent>
  <bookViews>
    <workbookView xWindow="360" yWindow="300" windowWidth="17820" windowHeight="12720"/>
  </bookViews>
  <sheets>
    <sheet name="норми " sheetId="1" r:id="rId1"/>
  </sheets>
  <definedNames>
    <definedName name="_xlnm.Print_Titles" localSheetId="0">'норми '!$9:$9</definedName>
    <definedName name="_xlnm.Print_Area" localSheetId="0">'норми '!$A$1:$E$27</definedName>
  </definedNames>
  <calcPr calcId="162913" refMode="R1C1"/>
</workbook>
</file>

<file path=xl/calcChain.xml><?xml version="1.0" encoding="utf-8"?>
<calcChain xmlns="http://schemas.openxmlformats.org/spreadsheetml/2006/main">
  <c r="C23" i="1" l="1"/>
  <c r="D20" i="1"/>
  <c r="C22" i="1"/>
  <c r="C21" i="1"/>
</calcChain>
</file>

<file path=xl/sharedStrings.xml><?xml version="1.0" encoding="utf-8"?>
<sst xmlns="http://schemas.openxmlformats.org/spreadsheetml/2006/main" count="33" uniqueCount="29">
  <si>
    <t xml:space="preserve">Норми витрат на одного народного депутата України </t>
  </si>
  <si>
    <t>№ з/п</t>
  </si>
  <si>
    <t>Найменування видатків</t>
  </si>
  <si>
    <t>Сума на місяць (грн)</t>
  </si>
  <si>
    <t>Сума на рік                                    (грн)</t>
  </si>
  <si>
    <t xml:space="preserve">Підстава                                                                                                                                 </t>
  </si>
  <si>
    <t>Кошти для компенсації вартості проїзду територією України, які щомісячно видаються народному депутату України протягом всього строку виконання депутатських повноважень</t>
  </si>
  <si>
    <t xml:space="preserve">Забезпечення автотранспортом у межах міста Києва                                                                               </t>
  </si>
  <si>
    <t>Канцелярське приладдя</t>
  </si>
  <si>
    <t>Міські, міжміські телефонні розмови  (з розрахунку на 10 місяців)</t>
  </si>
  <si>
    <t>Оплата відряджень згідно з нормами відшкодування витрат, затверджених постановою Кабінету Міністрів України від 02.02.2011 за № 98, незалежно від кількості помічників-консультантів народного депутата України</t>
  </si>
  <si>
    <t xml:space="preserve">Відповідно до частини п’ятої ст. 28 Закону України "Про статус народного депутата України" </t>
  </si>
  <si>
    <t>Відповідно до частини сьомої та восьмої ст.28  Закону України "Про статус народного депутата України"</t>
  </si>
  <si>
    <t>Кошти для компенсації вартості оренди житла або винайму готельного номера</t>
  </si>
  <si>
    <t>січень, березень, травень, липень, серпень, жовтень, грудень (31 календарний день)</t>
  </si>
  <si>
    <t>квітень, червень, вересень, листопад                     (30 календарних днів)</t>
  </si>
  <si>
    <t>Відповідно до частини восьмої ст. 23 Закону України "Про статус народного депутата України"                                                 (із розрахунку 12 годин на місяць)</t>
  </si>
  <si>
    <t>01 січня - 30 квітня 2017 року</t>
  </si>
  <si>
    <t xml:space="preserve">01 травня - 30 листопада 2017 року </t>
  </si>
  <si>
    <t xml:space="preserve">01 грудня - 31 грудня 2017 року </t>
  </si>
  <si>
    <t xml:space="preserve">Відповідно до частини другої ст. 23, частини четвертої ст. 32  Закону України "Про статус народного депутата України", ст. 40 Закону України "Про комітети Верховної Ради України", ст. 19 Регламенту Верховної Ради України </t>
  </si>
  <si>
    <t>Відповідно до ст. 35 Закону України "Про статус народного депутата України" (з розрахунку 650,0 грн. на добу, виходячи з вартості одномісного однокімнатного номеру готелю "Київ". Для  народного депутата України-особи з інвалідністю першої групи, який потребує стороннього догляду, може бути наданий двохмісний двокімнатний номер з розрахунку 650,0 грн. на добу, виходячи з вартості одномісного однокімнатного номеру)</t>
  </si>
  <si>
    <t xml:space="preserve">Відшкодування витрат на оплату утримання приміщень у виборчих округах                                              </t>
  </si>
  <si>
    <t>Відшкодування витрат, пов'язаних з організацією та проведенням зустрічей народного депутата України з виборцями</t>
  </si>
  <si>
    <t>Додаток</t>
  </si>
  <si>
    <t xml:space="preserve">до кошторису Верховної Ради України </t>
  </si>
  <si>
    <t>на 2021 рік</t>
  </si>
  <si>
    <t>лютий (28 календарних днів)</t>
  </si>
  <si>
    <t xml:space="preserve">Відрядження помічників-консультантів народних депутатів України у виборчі округи (з розрахунку на 10 місяців)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</si>
</sst>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0" x14ac:knownFonts="1">
    <font>
      <sz val="10"/>
      <name val="Arial Cyr"/>
      <charset val="204"/>
    </font>
    <font>
      <sz val="10"/>
      <name val="Times New Roman"/>
      <family val="1"/>
    </font>
    <font>
      <sz val="16"/>
      <name val="Times New Roman"/>
      <family val="1"/>
    </font>
    <font>
      <i/>
      <sz val="12"/>
      <name val="Times New Roman"/>
      <family val="1"/>
    </font>
    <font>
      <b/>
      <sz val="16"/>
      <name val="Times New Roman"/>
      <family val="1"/>
    </font>
    <font>
      <b/>
      <sz val="12"/>
      <name val="Times New Roman"/>
      <family val="1"/>
    </font>
    <font>
      <b/>
      <sz val="11"/>
      <name val="Times New Roman"/>
      <family val="1"/>
    </font>
    <font>
      <i/>
      <sz val="10"/>
      <name val="Times New Roman"/>
      <family val="1"/>
      <charset val="204"/>
    </font>
    <font>
      <i/>
      <sz val="10"/>
      <name val="Times New Roman"/>
      <family val="1"/>
    </font>
    <font>
      <sz val="12"/>
      <name val="Times New Roman"/>
      <family val="1"/>
      <charset val="204"/>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32">
    <xf numFmtId="0" fontId="0" fillId="0" borderId="0" xfId="0"/>
    <xf numFmtId="0" fontId="1" fillId="0" borderId="0" xfId="0" applyFont="1" applyAlignment="1">
      <alignment horizontal="center" vertical="top" wrapText="1"/>
    </xf>
    <xf numFmtId="0" fontId="1" fillId="0" borderId="0" xfId="0" applyFont="1" applyAlignment="1">
      <alignment vertical="top" wrapText="1"/>
    </xf>
    <xf numFmtId="0" fontId="2" fillId="0" borderId="0" xfId="0" applyFont="1" applyAlignment="1">
      <alignment vertical="top" wrapText="1"/>
    </xf>
    <xf numFmtId="0" fontId="2" fillId="0" borderId="0" xfId="0" applyFont="1" applyAlignment="1">
      <alignment horizontal="center" vertical="top"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top" wrapText="1"/>
    </xf>
    <xf numFmtId="0" fontId="6" fillId="0" borderId="1" xfId="0" applyFont="1" applyBorder="1" applyAlignment="1">
      <alignment horizontal="center" vertical="top" wrapText="1"/>
    </xf>
    <xf numFmtId="0" fontId="1" fillId="0" borderId="1" xfId="0" applyFont="1" applyBorder="1" applyAlignment="1">
      <alignment horizontal="center" vertical="top" wrapText="1"/>
    </xf>
    <xf numFmtId="0" fontId="1" fillId="0" borderId="1" xfId="0" applyFont="1" applyBorder="1" applyAlignment="1">
      <alignment vertical="top" wrapText="1"/>
    </xf>
    <xf numFmtId="164" fontId="1" fillId="0" borderId="1" xfId="0" applyNumberFormat="1" applyFont="1" applyBorder="1" applyAlignment="1">
      <alignment horizontal="center" vertical="top" wrapText="1"/>
    </xf>
    <xf numFmtId="164" fontId="1" fillId="0" borderId="1" xfId="0" applyNumberFormat="1" applyFont="1" applyFill="1" applyBorder="1" applyAlignment="1">
      <alignment horizontal="center" vertical="top" wrapText="1"/>
    </xf>
    <xf numFmtId="0" fontId="1" fillId="0" borderId="2" xfId="0" applyFont="1" applyBorder="1" applyAlignment="1">
      <alignment horizontal="center" vertical="top" wrapText="1"/>
    </xf>
    <xf numFmtId="0" fontId="1" fillId="0" borderId="0" xfId="0" applyFont="1" applyBorder="1" applyAlignment="1">
      <alignment vertical="top" wrapText="1"/>
    </xf>
    <xf numFmtId="0" fontId="1" fillId="0" borderId="1" xfId="0" applyFont="1" applyFill="1" applyBorder="1" applyAlignment="1">
      <alignment vertical="top" wrapText="1"/>
    </xf>
    <xf numFmtId="0" fontId="7" fillId="0" borderId="0" xfId="0" applyFont="1" applyBorder="1" applyAlignment="1">
      <alignment vertical="top" wrapText="1"/>
    </xf>
    <xf numFmtId="0" fontId="7" fillId="0" borderId="1" xfId="0" applyFont="1" applyBorder="1" applyAlignment="1">
      <alignment vertical="top" wrapText="1"/>
    </xf>
    <xf numFmtId="164" fontId="8" fillId="0" borderId="1" xfId="0" applyNumberFormat="1" applyFont="1" applyBorder="1" applyAlignment="1">
      <alignment horizontal="center" vertical="top" wrapText="1"/>
    </xf>
    <xf numFmtId="0" fontId="1" fillId="0" borderId="0" xfId="0" applyFont="1" applyBorder="1" applyAlignment="1">
      <alignment horizontal="center" vertical="top" wrapText="1"/>
    </xf>
    <xf numFmtId="0" fontId="7" fillId="0" borderId="2" xfId="0" applyFont="1" applyBorder="1" applyAlignment="1">
      <alignment vertical="top" wrapText="1"/>
    </xf>
    <xf numFmtId="164" fontId="7" fillId="0" borderId="2" xfId="0" applyNumberFormat="1" applyFont="1" applyFill="1" applyBorder="1" applyAlignment="1">
      <alignment horizontal="center" vertical="top" wrapText="1"/>
    </xf>
    <xf numFmtId="164" fontId="7" fillId="0" borderId="1" xfId="0" applyNumberFormat="1" applyFont="1" applyFill="1" applyBorder="1" applyAlignment="1">
      <alignment horizontal="center" vertical="top" wrapText="1"/>
    </xf>
    <xf numFmtId="0" fontId="1" fillId="0" borderId="1" xfId="0" applyFont="1" applyBorder="1" applyAlignment="1">
      <alignment horizontal="left" vertical="top" wrapText="1"/>
    </xf>
    <xf numFmtId="0" fontId="9" fillId="0" borderId="0" xfId="0" applyFont="1" applyAlignment="1">
      <alignment horizontal="center" vertical="top" wrapText="1"/>
    </xf>
    <xf numFmtId="0" fontId="1" fillId="0" borderId="0" xfId="0" applyFont="1" applyAlignment="1">
      <alignment horizontal="right" vertical="top" wrapText="1"/>
    </xf>
    <xf numFmtId="0" fontId="1" fillId="0" borderId="1" xfId="0" applyFont="1" applyBorder="1" applyAlignment="1">
      <alignment horizontal="left" vertical="top" wrapText="1"/>
    </xf>
    <xf numFmtId="0" fontId="1" fillId="0" borderId="1" xfId="0" applyFont="1" applyBorder="1" applyAlignment="1">
      <alignment horizontal="center" vertical="top" wrapText="1"/>
    </xf>
    <xf numFmtId="0" fontId="1" fillId="0" borderId="0" xfId="0" applyFont="1" applyBorder="1" applyAlignment="1">
      <alignment horizontal="left" vertical="top" wrapText="1"/>
    </xf>
    <xf numFmtId="0" fontId="4" fillId="0" borderId="0" xfId="0" applyFont="1" applyAlignment="1">
      <alignment horizontal="center" vertical="top" wrapText="1"/>
    </xf>
    <xf numFmtId="0" fontId="1" fillId="0" borderId="3" xfId="0" applyFont="1" applyBorder="1" applyAlignment="1">
      <alignment horizontal="center" vertical="top" wrapText="1"/>
    </xf>
    <xf numFmtId="0" fontId="1" fillId="0" borderId="3" xfId="0" applyFont="1" applyBorder="1" applyAlignment="1">
      <alignment horizontal="left" vertical="top" wrapText="1"/>
    </xf>
  </cellXfs>
  <cellStyles count="1">
    <cellStyle name="Звичайни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28"/>
  <sheetViews>
    <sheetView tabSelected="1" view="pageBreakPreview" zoomScaleNormal="100" zoomScaleSheetLayoutView="100" workbookViewId="0">
      <selection activeCell="E2" sqref="E2"/>
    </sheetView>
  </sheetViews>
  <sheetFormatPr defaultColWidth="9.140625" defaultRowHeight="12.75" x14ac:dyDescent="0.2"/>
  <cols>
    <col min="1" max="1" width="3.5703125" style="1" customWidth="1"/>
    <col min="2" max="2" width="37.28515625" style="2" customWidth="1"/>
    <col min="3" max="3" width="10.85546875" style="1" customWidth="1"/>
    <col min="4" max="4" width="11" style="1" customWidth="1"/>
    <col min="5" max="5" width="43.7109375" style="2" customWidth="1"/>
    <col min="6" max="16384" width="9.140625" style="2"/>
  </cols>
  <sheetData>
    <row r="1" spans="1:34" x14ac:dyDescent="0.2">
      <c r="E1" s="25"/>
    </row>
    <row r="2" spans="1:34" ht="15.75" x14ac:dyDescent="0.2">
      <c r="E2" s="24" t="s">
        <v>24</v>
      </c>
    </row>
    <row r="3" spans="1:34" ht="15.75" x14ac:dyDescent="0.2">
      <c r="E3" s="24" t="s">
        <v>25</v>
      </c>
    </row>
    <row r="4" spans="1:34" s="3" customFormat="1" ht="20.25" x14ac:dyDescent="0.2">
      <c r="C4" s="4"/>
      <c r="D4" s="4"/>
      <c r="E4" s="24" t="s">
        <v>26</v>
      </c>
    </row>
    <row r="5" spans="1:34" s="3" customFormat="1" ht="20.25" x14ac:dyDescent="0.2">
      <c r="A5" s="4"/>
      <c r="C5" s="4"/>
      <c r="D5" s="4"/>
      <c r="E5" s="5"/>
    </row>
    <row r="6" spans="1:34" s="3" customFormat="1" ht="20.25" x14ac:dyDescent="0.2">
      <c r="A6" s="29" t="s">
        <v>0</v>
      </c>
      <c r="B6" s="29"/>
      <c r="C6" s="29"/>
      <c r="D6" s="29"/>
      <c r="E6" s="29"/>
    </row>
    <row r="7" spans="1:34" s="3" customFormat="1" ht="20.25" x14ac:dyDescent="0.2">
      <c r="A7" s="29" t="s">
        <v>26</v>
      </c>
      <c r="B7" s="29"/>
      <c r="C7" s="29"/>
      <c r="D7" s="29"/>
      <c r="E7" s="29"/>
    </row>
    <row r="8" spans="1:34" s="3" customFormat="1" ht="11.25" customHeight="1" x14ac:dyDescent="0.2">
      <c r="A8" s="6"/>
      <c r="B8" s="6"/>
      <c r="C8" s="6"/>
      <c r="D8" s="6"/>
      <c r="E8" s="6"/>
    </row>
    <row r="9" spans="1:34" ht="47.25" x14ac:dyDescent="0.2">
      <c r="A9" s="7" t="s">
        <v>1</v>
      </c>
      <c r="B9" s="7" t="s">
        <v>2</v>
      </c>
      <c r="C9" s="8" t="s">
        <v>3</v>
      </c>
      <c r="D9" s="8" t="s">
        <v>4</v>
      </c>
      <c r="E9" s="7" t="s">
        <v>5</v>
      </c>
    </row>
    <row r="10" spans="1:34" ht="64.5" customHeight="1" x14ac:dyDescent="0.2">
      <c r="A10" s="9">
        <v>1</v>
      </c>
      <c r="B10" s="10" t="s">
        <v>6</v>
      </c>
      <c r="C10" s="11">
        <v>7500</v>
      </c>
      <c r="D10" s="11">
        <v>90000</v>
      </c>
      <c r="E10" s="10" t="s">
        <v>20</v>
      </c>
    </row>
    <row r="11" spans="1:34" ht="41.25" customHeight="1" x14ac:dyDescent="0.2">
      <c r="A11" s="9">
        <v>2</v>
      </c>
      <c r="B11" s="10" t="s">
        <v>7</v>
      </c>
      <c r="C11" s="11"/>
      <c r="D11" s="11"/>
      <c r="E11" s="10" t="s">
        <v>16</v>
      </c>
    </row>
    <row r="12" spans="1:34" x14ac:dyDescent="0.2">
      <c r="A12" s="9">
        <v>3</v>
      </c>
      <c r="B12" s="10" t="s">
        <v>8</v>
      </c>
      <c r="C12" s="12"/>
      <c r="D12" s="12">
        <v>1500</v>
      </c>
      <c r="E12" s="10"/>
    </row>
    <row r="13" spans="1:34" ht="25.5" x14ac:dyDescent="0.2">
      <c r="A13" s="13">
        <v>4</v>
      </c>
      <c r="B13" s="10" t="s">
        <v>9</v>
      </c>
      <c r="C13" s="12"/>
      <c r="D13" s="12">
        <v>4890</v>
      </c>
      <c r="E13" s="9"/>
    </row>
    <row r="14" spans="1:34" ht="64.5" customHeight="1" x14ac:dyDescent="0.2">
      <c r="A14" s="9">
        <v>5</v>
      </c>
      <c r="B14" s="15" t="s">
        <v>28</v>
      </c>
      <c r="C14" s="11"/>
      <c r="D14" s="11">
        <v>8000</v>
      </c>
      <c r="E14" s="10" t="s">
        <v>10</v>
      </c>
      <c r="F14" s="14"/>
      <c r="G14" s="14"/>
      <c r="H14" s="14"/>
      <c r="I14" s="14"/>
      <c r="J14" s="14"/>
      <c r="K14" s="14"/>
      <c r="L14" s="14"/>
      <c r="M14" s="14"/>
      <c r="N14" s="14"/>
      <c r="O14" s="14"/>
      <c r="P14" s="14"/>
      <c r="Q14" s="14"/>
      <c r="R14" s="14"/>
      <c r="S14" s="14"/>
      <c r="T14" s="14"/>
      <c r="U14" s="14"/>
      <c r="V14" s="14"/>
      <c r="W14" s="14"/>
      <c r="X14" s="14"/>
      <c r="Y14" s="14"/>
      <c r="Z14" s="14"/>
      <c r="AA14" s="14"/>
      <c r="AB14" s="14"/>
      <c r="AC14" s="14"/>
      <c r="AD14" s="14"/>
      <c r="AE14" s="14"/>
    </row>
    <row r="15" spans="1:34" ht="39.75" customHeight="1" x14ac:dyDescent="0.2">
      <c r="A15" s="9">
        <v>6</v>
      </c>
      <c r="B15" s="15" t="s">
        <v>22</v>
      </c>
      <c r="C15" s="12">
        <v>167</v>
      </c>
      <c r="D15" s="12">
        <v>2000</v>
      </c>
      <c r="E15" s="15" t="s">
        <v>11</v>
      </c>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row>
    <row r="16" spans="1:34" ht="38.25" x14ac:dyDescent="0.2">
      <c r="A16" s="9">
        <v>7</v>
      </c>
      <c r="B16" s="15" t="s">
        <v>23</v>
      </c>
      <c r="C16" s="12"/>
      <c r="D16" s="12">
        <v>670</v>
      </c>
      <c r="E16" s="15" t="s">
        <v>12</v>
      </c>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row>
    <row r="17" spans="1:46" s="17" customFormat="1" hidden="1" x14ac:dyDescent="0.2">
      <c r="A17" s="30"/>
      <c r="B17" s="20" t="s">
        <v>17</v>
      </c>
      <c r="C17" s="21">
        <v>33696</v>
      </c>
      <c r="D17" s="20"/>
      <c r="E17" s="31"/>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row>
    <row r="18" spans="1:46" s="17" customFormat="1" hidden="1" x14ac:dyDescent="0.2">
      <c r="A18" s="30"/>
      <c r="B18" s="20" t="s">
        <v>18</v>
      </c>
      <c r="C18" s="21">
        <v>35465</v>
      </c>
      <c r="D18" s="20"/>
      <c r="E18" s="31"/>
      <c r="F18" s="16"/>
      <c r="G18" s="16"/>
      <c r="H18" s="16"/>
      <c r="I18" s="16"/>
      <c r="J18" s="16"/>
      <c r="K18" s="16"/>
      <c r="L18" s="16"/>
      <c r="M18" s="16"/>
      <c r="N18" s="16"/>
      <c r="O18" s="16"/>
      <c r="P18" s="16"/>
      <c r="Q18" s="16"/>
      <c r="R18" s="16"/>
      <c r="S18" s="16"/>
      <c r="T18" s="16"/>
      <c r="U18" s="16"/>
      <c r="V18" s="16"/>
      <c r="W18" s="16"/>
      <c r="X18" s="16"/>
      <c r="Y18" s="16"/>
      <c r="Z18" s="16"/>
      <c r="AA18" s="16"/>
      <c r="AB18" s="16"/>
      <c r="AC18" s="16"/>
      <c r="AD18" s="16"/>
      <c r="AE18" s="16"/>
      <c r="AF18" s="16"/>
      <c r="AG18" s="16"/>
      <c r="AH18" s="16"/>
      <c r="AI18" s="16"/>
      <c r="AJ18" s="16"/>
      <c r="AK18" s="16"/>
      <c r="AL18" s="16"/>
      <c r="AM18" s="16"/>
      <c r="AN18" s="16"/>
      <c r="AO18" s="16"/>
      <c r="AP18" s="16"/>
      <c r="AQ18" s="16"/>
    </row>
    <row r="19" spans="1:46" s="17" customFormat="1" hidden="1" x14ac:dyDescent="0.2">
      <c r="A19" s="30"/>
      <c r="B19" s="20" t="s">
        <v>19</v>
      </c>
      <c r="C19" s="21">
        <v>37108</v>
      </c>
      <c r="D19" s="20"/>
      <c r="E19" s="31"/>
      <c r="F19" s="16"/>
      <c r="G19" s="16"/>
      <c r="H19" s="16"/>
      <c r="I19" s="16"/>
      <c r="J19" s="16"/>
      <c r="K19" s="16"/>
      <c r="L19" s="16"/>
      <c r="M19" s="16"/>
      <c r="N19" s="16"/>
      <c r="O19" s="16"/>
      <c r="P19" s="16"/>
      <c r="Q19" s="16"/>
      <c r="R19" s="16"/>
      <c r="S19" s="16"/>
      <c r="T19" s="16"/>
      <c r="U19" s="16"/>
      <c r="V19" s="16"/>
      <c r="W19" s="16"/>
      <c r="X19" s="16"/>
      <c r="Y19" s="16"/>
      <c r="Z19" s="16"/>
      <c r="AA19" s="16"/>
      <c r="AB19" s="16"/>
      <c r="AC19" s="16"/>
      <c r="AD19" s="16"/>
      <c r="AE19" s="16"/>
      <c r="AF19" s="16"/>
      <c r="AG19" s="16"/>
      <c r="AH19" s="16"/>
      <c r="AI19" s="16"/>
      <c r="AJ19" s="16"/>
      <c r="AK19" s="16"/>
      <c r="AL19" s="16"/>
      <c r="AM19" s="16"/>
      <c r="AN19" s="16"/>
      <c r="AO19" s="16"/>
      <c r="AP19" s="16"/>
      <c r="AQ19" s="16"/>
    </row>
    <row r="20" spans="1:46" s="17" customFormat="1" ht="25.5" x14ac:dyDescent="0.2">
      <c r="A20" s="27">
        <v>8</v>
      </c>
      <c r="B20" s="10" t="s">
        <v>13</v>
      </c>
      <c r="C20" s="11"/>
      <c r="D20" s="11">
        <f>650*365</f>
        <v>237250</v>
      </c>
      <c r="E20" s="26" t="s">
        <v>21</v>
      </c>
      <c r="F20" s="16"/>
      <c r="G20" s="16"/>
      <c r="H20" s="16"/>
      <c r="I20" s="16"/>
      <c r="J20" s="16"/>
      <c r="K20" s="16"/>
      <c r="L20" s="16"/>
      <c r="M20" s="16"/>
      <c r="N20" s="16"/>
      <c r="O20" s="16"/>
      <c r="P20" s="16"/>
      <c r="Q20" s="16"/>
      <c r="R20" s="16"/>
      <c r="S20" s="16"/>
      <c r="T20" s="16"/>
      <c r="U20" s="16"/>
      <c r="V20" s="16"/>
      <c r="W20" s="16"/>
      <c r="X20" s="16"/>
      <c r="Y20" s="16"/>
      <c r="Z20" s="16"/>
      <c r="AA20" s="16"/>
      <c r="AB20" s="16"/>
      <c r="AC20" s="16"/>
      <c r="AD20" s="16"/>
      <c r="AE20" s="16"/>
      <c r="AF20" s="16"/>
      <c r="AG20" s="16"/>
      <c r="AH20" s="16"/>
      <c r="AI20" s="16"/>
      <c r="AJ20" s="16"/>
      <c r="AK20" s="16"/>
      <c r="AL20" s="16"/>
      <c r="AM20" s="16"/>
      <c r="AN20" s="16"/>
      <c r="AO20" s="16"/>
      <c r="AP20" s="16"/>
      <c r="AQ20" s="16"/>
      <c r="AR20" s="16"/>
      <c r="AS20" s="16"/>
      <c r="AT20" s="16"/>
    </row>
    <row r="21" spans="1:46" s="14" customFormat="1" ht="25.5" x14ac:dyDescent="0.2">
      <c r="A21" s="27"/>
      <c r="B21" s="17" t="s">
        <v>14</v>
      </c>
      <c r="C21" s="18">
        <f>650*31</f>
        <v>20150</v>
      </c>
      <c r="D21" s="18"/>
      <c r="E21" s="26"/>
    </row>
    <row r="22" spans="1:46" s="14" customFormat="1" ht="25.5" x14ac:dyDescent="0.2">
      <c r="A22" s="27"/>
      <c r="B22" s="17" t="s">
        <v>15</v>
      </c>
      <c r="C22" s="18">
        <f>650*30</f>
        <v>19500</v>
      </c>
      <c r="D22" s="18"/>
      <c r="E22" s="26"/>
    </row>
    <row r="23" spans="1:46" s="14" customFormat="1" ht="41.25" customHeight="1" x14ac:dyDescent="0.2">
      <c r="A23" s="27"/>
      <c r="B23" s="17" t="s">
        <v>27</v>
      </c>
      <c r="C23" s="18">
        <f>650*28</f>
        <v>18200</v>
      </c>
      <c r="D23" s="18"/>
      <c r="E23" s="26"/>
    </row>
    <row r="24" spans="1:46" s="17" customFormat="1" hidden="1" x14ac:dyDescent="0.2">
      <c r="A24" s="27"/>
      <c r="B24" s="17" t="s">
        <v>17</v>
      </c>
      <c r="C24" s="22">
        <v>25920</v>
      </c>
      <c r="E24" s="26"/>
      <c r="F24" s="16"/>
      <c r="G24" s="16"/>
      <c r="H24" s="16"/>
      <c r="I24" s="16"/>
      <c r="J24" s="16"/>
      <c r="K24" s="16"/>
      <c r="L24" s="16"/>
      <c r="M24" s="16"/>
      <c r="N24" s="16"/>
      <c r="O24" s="16"/>
      <c r="P24" s="16"/>
      <c r="Q24" s="16"/>
      <c r="R24" s="16"/>
      <c r="S24" s="16"/>
      <c r="T24" s="16"/>
      <c r="U24" s="16"/>
      <c r="V24" s="16"/>
      <c r="W24" s="16"/>
      <c r="X24" s="16"/>
      <c r="Y24" s="16"/>
      <c r="Z24" s="16"/>
      <c r="AA24" s="16"/>
      <c r="AB24" s="16"/>
      <c r="AC24" s="16"/>
      <c r="AD24" s="16"/>
      <c r="AE24" s="16"/>
      <c r="AF24" s="16"/>
      <c r="AG24" s="16"/>
      <c r="AH24" s="16"/>
      <c r="AI24" s="16"/>
      <c r="AJ24" s="16"/>
      <c r="AK24" s="16"/>
      <c r="AL24" s="16"/>
      <c r="AM24" s="16"/>
      <c r="AN24" s="16"/>
      <c r="AO24" s="16"/>
      <c r="AP24" s="16"/>
      <c r="AQ24" s="16"/>
    </row>
    <row r="25" spans="1:46" s="17" customFormat="1" hidden="1" x14ac:dyDescent="0.2">
      <c r="A25" s="27"/>
      <c r="B25" s="17" t="s">
        <v>18</v>
      </c>
      <c r="C25" s="22">
        <v>27281</v>
      </c>
      <c r="E25" s="26"/>
      <c r="F25" s="16"/>
      <c r="G25" s="16"/>
      <c r="H25" s="16"/>
      <c r="I25" s="16"/>
      <c r="J25" s="16"/>
      <c r="K25" s="16"/>
      <c r="L25" s="16"/>
      <c r="M25" s="16"/>
      <c r="N25" s="16"/>
      <c r="O25" s="16"/>
      <c r="P25" s="16"/>
      <c r="Q25" s="16"/>
      <c r="R25" s="16"/>
      <c r="S25" s="16"/>
      <c r="T25" s="16"/>
      <c r="U25" s="16"/>
      <c r="V25" s="16"/>
      <c r="W25" s="16"/>
      <c r="X25" s="16"/>
      <c r="Y25" s="16"/>
      <c r="Z25" s="16"/>
      <c r="AA25" s="16"/>
      <c r="AB25" s="16"/>
      <c r="AC25" s="16"/>
      <c r="AD25" s="16"/>
      <c r="AE25" s="16"/>
      <c r="AF25" s="16"/>
      <c r="AG25" s="16"/>
      <c r="AH25" s="16"/>
      <c r="AI25" s="16"/>
      <c r="AJ25" s="16"/>
      <c r="AK25" s="16"/>
      <c r="AL25" s="16"/>
      <c r="AM25" s="16"/>
      <c r="AN25" s="16"/>
      <c r="AO25" s="16"/>
      <c r="AP25" s="16"/>
      <c r="AQ25" s="16"/>
    </row>
    <row r="26" spans="1:46" s="17" customFormat="1" hidden="1" x14ac:dyDescent="0.2">
      <c r="A26" s="27"/>
      <c r="B26" s="17" t="s">
        <v>19</v>
      </c>
      <c r="C26" s="22">
        <v>28544</v>
      </c>
      <c r="E26" s="26"/>
      <c r="F26" s="16"/>
      <c r="G26" s="16"/>
      <c r="H26" s="16"/>
      <c r="I26" s="16"/>
      <c r="J26" s="16"/>
      <c r="K26" s="16"/>
      <c r="L26" s="16"/>
      <c r="M26" s="16"/>
      <c r="N26" s="16"/>
      <c r="O26" s="16"/>
      <c r="P26" s="16"/>
      <c r="Q26" s="16"/>
      <c r="R26" s="16"/>
      <c r="S26" s="16"/>
      <c r="T26" s="16"/>
      <c r="U26" s="16"/>
      <c r="V26" s="16"/>
      <c r="W26" s="16"/>
      <c r="X26" s="16"/>
      <c r="Y26" s="16"/>
      <c r="Z26" s="16"/>
      <c r="AA26" s="16"/>
      <c r="AB26" s="16"/>
      <c r="AC26" s="16"/>
      <c r="AD26" s="16"/>
      <c r="AE26" s="16"/>
      <c r="AF26" s="16"/>
      <c r="AG26" s="16"/>
      <c r="AH26" s="16"/>
      <c r="AI26" s="16"/>
      <c r="AJ26" s="16"/>
      <c r="AK26" s="16"/>
      <c r="AL26" s="16"/>
      <c r="AM26" s="16"/>
      <c r="AN26" s="16"/>
      <c r="AO26" s="16"/>
      <c r="AP26" s="16"/>
      <c r="AQ26" s="16"/>
    </row>
    <row r="27" spans="1:46" s="14" customFormat="1" ht="0.75" customHeight="1" x14ac:dyDescent="0.2">
      <c r="A27" s="9"/>
      <c r="B27" s="17"/>
      <c r="C27" s="18"/>
      <c r="D27" s="18"/>
      <c r="E27" s="23"/>
    </row>
    <row r="28" spans="1:46" s="14" customFormat="1" ht="15.75" customHeight="1" x14ac:dyDescent="0.2">
      <c r="A28" s="19"/>
      <c r="B28" s="28"/>
      <c r="C28" s="28"/>
      <c r="D28" s="28"/>
      <c r="E28" s="28"/>
    </row>
  </sheetData>
  <mergeCells count="9">
    <mergeCell ref="E24:E26"/>
    <mergeCell ref="A24:A26"/>
    <mergeCell ref="B28:E28"/>
    <mergeCell ref="A6:E6"/>
    <mergeCell ref="A7:E7"/>
    <mergeCell ref="A17:A19"/>
    <mergeCell ref="E20:E23"/>
    <mergeCell ref="A20:A23"/>
    <mergeCell ref="E17:E19"/>
  </mergeCells>
  <phoneticPr fontId="0" type="noConversion"/>
  <printOptions horizontalCentered="1"/>
  <pageMargins left="0.39370078740157483" right="0.39370078740157483" top="0.59055118110236227" bottom="0.59055118110236227" header="0.51181102362204722" footer="0.51181102362204722"/>
  <pageSetup paperSize="9" scale="9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норми </vt:lpstr>
      <vt:lpstr>'норми '!Заголовки_для_друку</vt:lpstr>
      <vt:lpstr>'норми '!Область_друку</vt:lpstr>
    </vt:vector>
  </TitlesOfParts>
  <Company>Verkhovna Rada(Parliament of Ukraine)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Printed>2020-12-02T14:14:10Z</cp:lastPrinted>
  <dcterms:created xsi:type="dcterms:W3CDTF">2015-10-02T11:19:57Z</dcterms:created>
  <dcterms:modified xsi:type="dcterms:W3CDTF">2020-12-02T16:15:12Z</dcterms:modified>
</cp:coreProperties>
</file>