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355" yWindow="1545" windowWidth="14805" windowHeight="7830"/>
  </bookViews>
  <sheets>
    <sheet name="Аркуш1" sheetId="1" r:id="rId1"/>
    <sheet name="Аркуш2" sheetId="2" r:id="rId2"/>
    <sheet name="Аркуш3" sheetId="3" r:id="rId3"/>
  </sheets>
  <definedNames>
    <definedName name="_xlnm.Print_Area" localSheetId="0">Аркуш1!$B$2:$F$23</definedName>
  </definedNames>
  <calcPr calcId="162913"/>
</workbook>
</file>

<file path=xl/calcChain.xml><?xml version="1.0" encoding="utf-8"?>
<calcChain xmlns="http://schemas.openxmlformats.org/spreadsheetml/2006/main">
  <c r="E13" i="1" l="1"/>
  <c r="E10" i="1" l="1"/>
  <c r="E9" i="1" l="1"/>
</calcChain>
</file>

<file path=xl/sharedStrings.xml><?xml version="1.0" encoding="utf-8"?>
<sst xmlns="http://schemas.openxmlformats.org/spreadsheetml/2006/main" count="40" uniqueCount="32">
  <si>
    <t>Кредитор</t>
  </si>
  <si>
    <t>1. Зовнішнє запозичення</t>
  </si>
  <si>
    <t>2. Внутрішнє запозичення</t>
  </si>
  <si>
    <t>пункт 6) ст. 38 БКУ</t>
  </si>
  <si>
    <t>відсоткова ставка</t>
  </si>
  <si>
    <t>Всього державні запозичення:</t>
  </si>
  <si>
    <t>Перелік кредитів/вид</t>
  </si>
  <si>
    <t>ОВДП 6-міс.</t>
  </si>
  <si>
    <t>ОВДП 2р.</t>
  </si>
  <si>
    <t>ОВДП 3р.</t>
  </si>
  <si>
    <t>валюта    позики</t>
  </si>
  <si>
    <t>обсяг надходження, грн.</t>
  </si>
  <si>
    <t>Інвестори на зовнішньому ринку капіталу</t>
  </si>
  <si>
    <t>Інвестори на внутрішньому ринку капіталу</t>
  </si>
  <si>
    <t>ОВДП 12-міс.</t>
  </si>
  <si>
    <t>іноземна валюта</t>
  </si>
  <si>
    <t>національна / іноземна валюта</t>
  </si>
  <si>
    <t>ОВДП 3-міс.</t>
  </si>
  <si>
    <t>ОЗДП 5-15р.</t>
  </si>
  <si>
    <t>ОВДП 7р.</t>
  </si>
  <si>
    <t>ОВДП 5 р.</t>
  </si>
  <si>
    <t>План державних запозичень до загального фонду державного бюджету на 2021 рік</t>
  </si>
  <si>
    <t>Залучення коштів з метою фінансування загального фонду державного бюджету у 2021 році передбачається здійснити за наступними позиками:</t>
  </si>
  <si>
    <t>ОВДП 4 р.</t>
  </si>
  <si>
    <t>ОВДП 10р.</t>
  </si>
  <si>
    <t>ОВДП 9-міс.</t>
  </si>
  <si>
    <t>національна</t>
  </si>
  <si>
    <t xml:space="preserve">національна </t>
  </si>
  <si>
    <t xml:space="preserve">МВФ </t>
  </si>
  <si>
    <t>Міжнародний валютний фонд</t>
  </si>
  <si>
    <t>прогнозна середньозважена відсоткова ставка складає близько 8,84 %</t>
  </si>
  <si>
    <t>прогнозна середньозважена відсоткова ставка складає близько 7,5%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</si>
</sst>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3"/>
    </xf>
    <xf numFmtId="0" fontId="1" fillId="0" borderId="4" xfId="0" applyFont="1" applyFill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 indent="3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164" fontId="0" fillId="0" borderId="0" xfId="0" applyNumberFormat="1"/>
    <xf numFmtId="164" fontId="5" fillId="0" borderId="1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 indent="3"/>
    </xf>
    <xf numFmtId="9" fontId="1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4"/>
  <sheetViews>
    <sheetView tabSelected="1" zoomScale="73" zoomScaleNormal="73" workbookViewId="0">
      <selection activeCell="D12" sqref="D12"/>
    </sheetView>
  </sheetViews>
  <sheetFormatPr defaultRowHeight="15" x14ac:dyDescent="0.25"/>
  <cols>
    <col min="2" max="2" width="39" customWidth="1"/>
    <col min="3" max="3" width="40.28515625" customWidth="1"/>
    <col min="4" max="4" width="15" customWidth="1"/>
    <col min="5" max="5" width="19" customWidth="1"/>
    <col min="6" max="6" width="24.85546875" customWidth="1"/>
    <col min="8" max="8" width="12.42578125" bestFit="1" customWidth="1"/>
    <col min="10" max="10" width="13.28515625" customWidth="1"/>
  </cols>
  <sheetData>
    <row r="2" spans="2:11" ht="18.75" customHeight="1" x14ac:dyDescent="0.3">
      <c r="B2" s="2"/>
      <c r="C2" s="2"/>
      <c r="D2" s="2"/>
      <c r="E2" s="2"/>
      <c r="F2" s="13" t="s">
        <v>3</v>
      </c>
      <c r="G2" s="13"/>
      <c r="H2" s="13"/>
      <c r="I2" s="13"/>
      <c r="J2" s="13"/>
      <c r="K2" s="13"/>
    </row>
    <row r="3" spans="2:11" ht="18.75" x14ac:dyDescent="0.3">
      <c r="B3" s="2"/>
      <c r="C3" s="2"/>
      <c r="D3" s="2"/>
      <c r="E3" s="2"/>
      <c r="F3" s="12"/>
      <c r="G3" s="12"/>
      <c r="H3" s="12"/>
      <c r="I3" s="12"/>
      <c r="J3" s="12"/>
      <c r="K3" s="12"/>
    </row>
    <row r="4" spans="2:11" ht="18.75" x14ac:dyDescent="0.3">
      <c r="B4" s="28" t="s">
        <v>21</v>
      </c>
      <c r="C4" s="28"/>
      <c r="D4" s="28"/>
      <c r="E4" s="28"/>
      <c r="F4" s="28"/>
    </row>
    <row r="5" spans="2:11" ht="18.75" x14ac:dyDescent="0.3">
      <c r="B5" s="2"/>
      <c r="C5" s="2"/>
      <c r="D5" s="2"/>
      <c r="E5" s="2"/>
      <c r="F5" s="2"/>
    </row>
    <row r="6" spans="2:11" ht="39" customHeight="1" x14ac:dyDescent="0.25">
      <c r="B6" s="29" t="s">
        <v>22</v>
      </c>
      <c r="C6" s="29"/>
      <c r="D6" s="29"/>
      <c r="E6" s="29"/>
      <c r="F6" s="29"/>
    </row>
    <row r="7" spans="2:11" ht="19.5" thickBot="1" x14ac:dyDescent="0.3">
      <c r="B7" s="3"/>
      <c r="C7" s="3"/>
      <c r="D7" s="3"/>
      <c r="E7" s="3"/>
      <c r="F7" s="3"/>
    </row>
    <row r="8" spans="2:11" s="1" customFormat="1" ht="56.25" x14ac:dyDescent="0.25">
      <c r="B8" s="22" t="s">
        <v>6</v>
      </c>
      <c r="C8" s="23" t="s">
        <v>0</v>
      </c>
      <c r="D8" s="23" t="s">
        <v>10</v>
      </c>
      <c r="E8" s="23" t="s">
        <v>11</v>
      </c>
      <c r="F8" s="24" t="s">
        <v>4</v>
      </c>
    </row>
    <row r="9" spans="2:11" ht="37.5" x14ac:dyDescent="0.25">
      <c r="B9" s="25" t="s">
        <v>5</v>
      </c>
      <c r="C9" s="4"/>
      <c r="D9" s="4"/>
      <c r="E9" s="16">
        <f>E10+E13</f>
        <v>678699063.06190991</v>
      </c>
      <c r="F9" s="7"/>
    </row>
    <row r="10" spans="2:11" ht="18.75" x14ac:dyDescent="0.25">
      <c r="B10" s="8" t="s">
        <v>1</v>
      </c>
      <c r="C10" s="4"/>
      <c r="D10" s="4"/>
      <c r="E10" s="16">
        <f>E11+E12</f>
        <v>129599999.95853001</v>
      </c>
      <c r="F10" s="7"/>
    </row>
    <row r="11" spans="2:11" ht="63" x14ac:dyDescent="0.25">
      <c r="B11" s="9" t="s">
        <v>18</v>
      </c>
      <c r="C11" s="11" t="s">
        <v>12</v>
      </c>
      <c r="D11" s="11" t="s">
        <v>15</v>
      </c>
      <c r="E11" s="17">
        <v>86399999.972350001</v>
      </c>
      <c r="F11" s="21" t="s">
        <v>31</v>
      </c>
      <c r="H11" s="19"/>
    </row>
    <row r="12" spans="2:11" ht="31.5" x14ac:dyDescent="0.25">
      <c r="B12" s="15" t="s">
        <v>28</v>
      </c>
      <c r="C12" s="6" t="s">
        <v>29</v>
      </c>
      <c r="D12" s="6" t="s">
        <v>15</v>
      </c>
      <c r="E12" s="20">
        <v>43199999.98618</v>
      </c>
      <c r="F12" s="27">
        <v>0.03</v>
      </c>
    </row>
    <row r="13" spans="2:11" ht="18.75" x14ac:dyDescent="0.25">
      <c r="B13" s="8" t="s">
        <v>2</v>
      </c>
      <c r="C13" s="5"/>
      <c r="D13" s="5"/>
      <c r="E13" s="16">
        <f>E14+E15+E16+E17+E18+E19+E20+E21+E22+E23</f>
        <v>549099063.10337996</v>
      </c>
      <c r="F13" s="7"/>
    </row>
    <row r="14" spans="2:11" ht="36" customHeight="1" x14ac:dyDescent="0.25">
      <c r="B14" s="9" t="s">
        <v>17</v>
      </c>
      <c r="C14" s="33" t="s">
        <v>13</v>
      </c>
      <c r="D14" s="6" t="s">
        <v>26</v>
      </c>
      <c r="E14" s="17">
        <v>27000000</v>
      </c>
      <c r="F14" s="30" t="s">
        <v>30</v>
      </c>
    </row>
    <row r="15" spans="2:11" ht="52.5" customHeight="1" x14ac:dyDescent="0.25">
      <c r="B15" s="9" t="s">
        <v>7</v>
      </c>
      <c r="C15" s="34"/>
      <c r="D15" s="6" t="s">
        <v>16</v>
      </c>
      <c r="E15" s="17">
        <v>46719999.999860004</v>
      </c>
      <c r="F15" s="31"/>
    </row>
    <row r="16" spans="2:11" ht="50.25" customHeight="1" x14ac:dyDescent="0.25">
      <c r="B16" s="9" t="s">
        <v>25</v>
      </c>
      <c r="C16" s="34"/>
      <c r="D16" s="6" t="s">
        <v>15</v>
      </c>
      <c r="E16" s="17">
        <v>25919999.99986</v>
      </c>
      <c r="F16" s="31"/>
    </row>
    <row r="17" spans="2:6" ht="47.25" x14ac:dyDescent="0.25">
      <c r="B17" s="9" t="s">
        <v>14</v>
      </c>
      <c r="C17" s="34"/>
      <c r="D17" s="6" t="s">
        <v>16</v>
      </c>
      <c r="E17" s="17">
        <v>79919999.999860004</v>
      </c>
      <c r="F17" s="31"/>
    </row>
    <row r="18" spans="2:6" ht="47.25" x14ac:dyDescent="0.25">
      <c r="B18" s="9" t="s">
        <v>8</v>
      </c>
      <c r="C18" s="34"/>
      <c r="D18" s="6" t="s">
        <v>16</v>
      </c>
      <c r="E18" s="17">
        <v>80919999.991799995</v>
      </c>
      <c r="F18" s="31"/>
    </row>
    <row r="19" spans="2:6" ht="15.75" x14ac:dyDescent="0.25">
      <c r="B19" s="9" t="s">
        <v>9</v>
      </c>
      <c r="C19" s="34"/>
      <c r="D19" s="6" t="s">
        <v>27</v>
      </c>
      <c r="E19" s="17">
        <v>56223399.399999999</v>
      </c>
      <c r="F19" s="31"/>
    </row>
    <row r="20" spans="2:6" ht="15.75" x14ac:dyDescent="0.25">
      <c r="B20" s="9" t="s">
        <v>23</v>
      </c>
      <c r="C20" s="34"/>
      <c r="D20" s="6" t="s">
        <v>26</v>
      </c>
      <c r="E20" s="17">
        <v>52395663.711999997</v>
      </c>
      <c r="F20" s="31"/>
    </row>
    <row r="21" spans="2:6" ht="15.75" x14ac:dyDescent="0.25">
      <c r="B21" s="9" t="s">
        <v>20</v>
      </c>
      <c r="C21" s="34"/>
      <c r="D21" s="6" t="s">
        <v>26</v>
      </c>
      <c r="E21" s="17">
        <v>60000000</v>
      </c>
      <c r="F21" s="31"/>
    </row>
    <row r="22" spans="2:6" ht="15.75" x14ac:dyDescent="0.25">
      <c r="B22" s="26" t="s">
        <v>19</v>
      </c>
      <c r="C22" s="34"/>
      <c r="D22" s="6" t="s">
        <v>27</v>
      </c>
      <c r="E22" s="17">
        <v>60000000</v>
      </c>
      <c r="F22" s="31"/>
    </row>
    <row r="23" spans="2:6" ht="16.5" thickBot="1" x14ac:dyDescent="0.3">
      <c r="B23" s="10" t="s">
        <v>24</v>
      </c>
      <c r="C23" s="35"/>
      <c r="D23" s="14" t="s">
        <v>26</v>
      </c>
      <c r="E23" s="18">
        <v>60000000</v>
      </c>
      <c r="F23" s="32"/>
    </row>
    <row r="24" spans="2:6" ht="18.75" x14ac:dyDescent="0.3">
      <c r="B24" s="2"/>
      <c r="C24" s="2"/>
      <c r="D24" s="2"/>
      <c r="E24" s="2"/>
      <c r="F24" s="2"/>
    </row>
  </sheetData>
  <mergeCells count="4">
    <mergeCell ref="B4:F4"/>
    <mergeCell ref="B6:F6"/>
    <mergeCell ref="F14:F23"/>
    <mergeCell ref="C14:C23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Аркуш1</vt:lpstr>
      <vt:lpstr>Аркуш2</vt:lpstr>
      <vt:lpstr>Аркуш3</vt:lpstr>
      <vt:lpstr>Аркуш1!Область_друку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2020-09-11T16:40:50Z</dcterms:modified>
</cp:coreProperties>
</file>