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mischanyuk/Desktop/"/>
    </mc:Choice>
  </mc:AlternateContent>
  <xr:revisionPtr revIDLastSave="0" documentId="13_ncr:1_{91C26FF4-0E24-4941-BF32-8FC5BBD98669}" xr6:coauthVersionLast="45" xr6:coauthVersionMax="45" xr10:uidLastSave="{00000000-0000-0000-0000-000000000000}"/>
  <bookViews>
    <workbookView xWindow="0" yWindow="460" windowWidth="23260" windowHeight="12440" tabRatio="500" xr2:uid="{00000000-000D-0000-FFFF-FFFF00000000}"/>
  </bookViews>
  <sheets>
    <sheet name="видатки і кредитування" sheetId="1" r:id="rId1"/>
  </sheets>
  <definedNames>
    <definedName name="_xlnm.Print_Titles" localSheetId="0">'видатки і кредитування'!$4:$5</definedName>
    <definedName name="_xlnm.Print_Area" localSheetId="0">'видатки і кредитування'!$A$1:$K$12</definedName>
  </definedNames>
  <calcPr calcId="191029"/>
</workbook>
</file>

<file path=xl/calcChain.xml><?xml version="1.0" encoding="utf-8"?>
<calcChain xmlns="http://schemas.openxmlformats.org/spreadsheetml/2006/main">
  <c r="G7" i="1" l="1"/>
  <c r="G8" i="1"/>
  <c r="G9" i="1"/>
  <c r="F10" i="1" l="1"/>
  <c r="F11" i="1"/>
  <c r="F12" i="1"/>
  <c r="C8" i="1"/>
  <c r="C9" i="1"/>
  <c r="C7" i="1"/>
  <c r="C6" i="1"/>
  <c r="I8" i="1"/>
  <c r="J8" i="1" s="1"/>
  <c r="I10" i="1"/>
  <c r="J10" i="1" s="1"/>
  <c r="I11" i="1"/>
  <c r="J11" i="1" s="1"/>
  <c r="I12" i="1"/>
  <c r="J12" i="1" s="1"/>
  <c r="H8" i="1"/>
  <c r="F8" i="1" s="1"/>
  <c r="H9" i="1"/>
  <c r="F9" i="1" s="1"/>
  <c r="H7" i="1"/>
  <c r="F7" i="1" s="1"/>
  <c r="I7" i="1" l="1"/>
  <c r="J7" i="1" s="1"/>
  <c r="I9" i="1"/>
  <c r="J9" i="1" s="1"/>
</calcChain>
</file>

<file path=xl/sharedStrings.xml><?xml version="1.0" encoding="utf-8"?>
<sst xmlns="http://schemas.openxmlformats.org/spreadsheetml/2006/main" count="27" uniqueCount="21">
  <si>
    <t>Всього</t>
  </si>
  <si>
    <t>(тис. грн.)</t>
  </si>
  <si>
    <t>Код</t>
  </si>
  <si>
    <t>Найменування</t>
  </si>
  <si>
    <t>Затверджено</t>
  </si>
  <si>
    <t>Проект з урахуванням запропонованих змін</t>
  </si>
  <si>
    <t>Зміни, що пропонуються</t>
  </si>
  <si>
    <t>загальний фонд</t>
  </si>
  <si>
    <t>спеціальний фонд</t>
  </si>
  <si>
    <t>Всього:</t>
  </si>
  <si>
    <t>1200000</t>
  </si>
  <si>
    <t>Міністерство розвитку економіки, торгівлі та сільського господарства України</t>
  </si>
  <si>
    <t>1201000</t>
  </si>
  <si>
    <t>Апарат Міністерства розвитку економіки, торгівлі та сільського господарства України</t>
  </si>
  <si>
    <t>1201010</t>
  </si>
  <si>
    <t xml:space="preserve">Керівництво та управління у сфері розвитку економіки, торгівлі та сільського господарства </t>
  </si>
  <si>
    <t>Міністерство з питань стратегічних галузей промисловості України</t>
  </si>
  <si>
    <t>Апарат Міністерства з питань стратегічних галузей промисловості України</t>
  </si>
  <si>
    <t>Керівництво та управління у сфері стратегічних галузей промисловості</t>
  </si>
  <si>
    <t xml:space="preserve">до проекту Закону України «Про внесення змін до додатку № 3 до Закону України «Про Державний бюджет України на 2020 рік» </t>
  </si>
  <si>
    <t>ПОРІВНЯЛЬНА   ТАБЛИЦЯ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</si>
</sst>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indexed="8"/>
      <name val="ARIAL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 CYR"/>
      <charset val="204"/>
    </font>
    <font>
      <b/>
      <i/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0" fontId="9" fillId="0" borderId="0"/>
  </cellStyleXfs>
  <cellXfs count="33">
    <xf numFmtId="0" fontId="0" fillId="0" borderId="0" xfId="0">
      <alignment vertical="top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Font="1" applyFill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vertical="top" wrapText="1"/>
    </xf>
    <xf numFmtId="0" fontId="6" fillId="0" borderId="0" xfId="0" applyFont="1">
      <alignment vertical="top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8" fillId="0" borderId="1" xfId="0" applyNumberFormat="1" applyFont="1" applyFill="1" applyBorder="1" applyAlignment="1" applyProtection="1">
      <alignment horizontal="centerContinuous" vertical="center"/>
    </xf>
    <xf numFmtId="0" fontId="1" fillId="0" borderId="1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vertical="top" wrapText="1"/>
    </xf>
    <xf numFmtId="0" fontId="4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/>
    </xf>
    <xf numFmtId="0" fontId="8" fillId="0" borderId="0" xfId="0" applyFont="1">
      <alignment vertical="top"/>
    </xf>
    <xf numFmtId="0" fontId="3" fillId="0" borderId="1" xfId="0" applyFont="1" applyFill="1" applyBorder="1" applyAlignment="1" applyProtection="1">
      <alignment horizontal="center" vertical="top"/>
    </xf>
    <xf numFmtId="0" fontId="10" fillId="0" borderId="0" xfId="0" applyFont="1">
      <alignment vertical="top"/>
    </xf>
    <xf numFmtId="4" fontId="6" fillId="0" borderId="1" xfId="0" applyNumberFormat="1" applyFont="1" applyBorder="1" applyAlignment="1">
      <alignment horizontal="center" vertical="center"/>
    </xf>
    <xf numFmtId="4" fontId="1" fillId="0" borderId="1" xfId="1" applyNumberFormat="1" applyFont="1" applyFill="1" applyBorder="1" applyAlignment="1" applyProtection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Звичайний 2" xfId="1" xr:uid="{00000000-0005-0000-0000-000001000000}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"/>
  <sheetViews>
    <sheetView showZeros="0" tabSelected="1" showOutlineSymbols="0" view="pageBreakPreview" zoomScaleNormal="100" zoomScaleSheetLayoutView="100" workbookViewId="0">
      <selection sqref="A1:K1"/>
    </sheetView>
  </sheetViews>
  <sheetFormatPr baseColWidth="10" defaultColWidth="6.83203125" defaultRowHeight="13"/>
  <cols>
    <col min="1" max="1" width="8.33203125" style="9" customWidth="1"/>
    <col min="2" max="2" width="41.1640625" style="9" customWidth="1"/>
    <col min="3" max="4" width="14.83203125" style="9" bestFit="1" customWidth="1"/>
    <col min="5" max="5" width="13.5" style="9" bestFit="1" customWidth="1"/>
    <col min="6" max="6" width="14.83203125" style="9" bestFit="1" customWidth="1"/>
    <col min="7" max="7" width="14.83203125" style="9" customWidth="1"/>
    <col min="8" max="8" width="13.5" style="9" bestFit="1" customWidth="1"/>
    <col min="9" max="10" width="14.83203125" style="9" bestFit="1" customWidth="1"/>
    <col min="11" max="11" width="13.5" style="9" bestFit="1" customWidth="1"/>
    <col min="12" max="16384" width="6.83203125" style="9"/>
  </cols>
  <sheetData>
    <row r="1" spans="1:11" ht="25">
      <c r="A1" s="29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8">
      <c r="A2" s="31" t="s">
        <v>19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>
      <c r="A3" s="10"/>
      <c r="B3" s="11"/>
      <c r="C3" s="10"/>
      <c r="D3" s="10"/>
      <c r="E3" s="10"/>
      <c r="F3" s="10"/>
      <c r="G3" s="10"/>
      <c r="H3" s="10"/>
      <c r="I3" s="10"/>
      <c r="J3" s="10"/>
      <c r="K3" s="12" t="s">
        <v>1</v>
      </c>
    </row>
    <row r="4" spans="1:11">
      <c r="A4" s="32" t="s">
        <v>2</v>
      </c>
      <c r="B4" s="32" t="s">
        <v>3</v>
      </c>
      <c r="C4" s="13" t="s">
        <v>4</v>
      </c>
      <c r="D4" s="14"/>
      <c r="E4" s="14"/>
      <c r="F4" s="13" t="s">
        <v>5</v>
      </c>
      <c r="G4" s="14"/>
      <c r="H4" s="14"/>
      <c r="I4" s="13" t="s">
        <v>6</v>
      </c>
      <c r="J4" s="14"/>
      <c r="K4" s="14"/>
    </row>
    <row r="5" spans="1:11" ht="28">
      <c r="A5" s="32"/>
      <c r="B5" s="32"/>
      <c r="C5" s="15" t="s">
        <v>0</v>
      </c>
      <c r="D5" s="15" t="s">
        <v>7</v>
      </c>
      <c r="E5" s="15" t="s">
        <v>8</v>
      </c>
      <c r="F5" s="15" t="s">
        <v>0</v>
      </c>
      <c r="G5" s="15" t="s">
        <v>7</v>
      </c>
      <c r="H5" s="15" t="s">
        <v>8</v>
      </c>
      <c r="I5" s="15" t="s">
        <v>0</v>
      </c>
      <c r="J5" s="15" t="s">
        <v>7</v>
      </c>
      <c r="K5" s="15" t="s">
        <v>8</v>
      </c>
    </row>
    <row r="6" spans="1:11" s="20" customFormat="1" ht="17">
      <c r="A6" s="1"/>
      <c r="B6" s="2" t="s">
        <v>9</v>
      </c>
      <c r="C6" s="26">
        <f>D6+E6</f>
        <v>1268423698.6000001</v>
      </c>
      <c r="D6" s="26">
        <v>1137078984.4000001</v>
      </c>
      <c r="E6" s="26">
        <v>131344714.19999997</v>
      </c>
      <c r="F6" s="26">
        <v>1268423698.6000001</v>
      </c>
      <c r="G6" s="26">
        <v>1137078984.4000001</v>
      </c>
      <c r="H6" s="26">
        <v>131344714.19999997</v>
      </c>
      <c r="I6" s="26">
        <v>1268423698.6000001</v>
      </c>
      <c r="J6" s="26">
        <v>1137078984.4000001</v>
      </c>
      <c r="K6" s="26">
        <v>131344714.19999997</v>
      </c>
    </row>
    <row r="7" spans="1:11" s="20" customFormat="1" ht="28">
      <c r="A7" s="3" t="s">
        <v>10</v>
      </c>
      <c r="B7" s="5" t="s">
        <v>11</v>
      </c>
      <c r="C7" s="26">
        <f>D7+E7</f>
        <v>17066914</v>
      </c>
      <c r="D7" s="24">
        <v>14576262.600000001</v>
      </c>
      <c r="E7" s="24">
        <v>2490651.4</v>
      </c>
      <c r="F7" s="26">
        <f>G7+H7</f>
        <v>17016814</v>
      </c>
      <c r="G7" s="26">
        <f>D7-G10</f>
        <v>14526162.600000001</v>
      </c>
      <c r="H7" s="26">
        <f>E7</f>
        <v>2490651.4</v>
      </c>
      <c r="I7" s="26">
        <f>G7-D7</f>
        <v>-50100</v>
      </c>
      <c r="J7" s="26">
        <f>I7</f>
        <v>-50100</v>
      </c>
      <c r="K7" s="26"/>
    </row>
    <row r="8" spans="1:11" s="22" customFormat="1" ht="28">
      <c r="A8" s="4" t="s">
        <v>12</v>
      </c>
      <c r="B8" s="6" t="s">
        <v>13</v>
      </c>
      <c r="C8" s="27">
        <f t="shared" ref="C8:C9" si="0">D8+E8</f>
        <v>8539426.3000000007</v>
      </c>
      <c r="D8" s="28">
        <v>8311242.6000000006</v>
      </c>
      <c r="E8" s="28">
        <v>228183.7</v>
      </c>
      <c r="F8" s="27">
        <f t="shared" ref="F8:F12" si="1">G8+H8</f>
        <v>8489326.3000000007</v>
      </c>
      <c r="G8" s="27">
        <f>D8-G11</f>
        <v>8261142.6000000006</v>
      </c>
      <c r="H8" s="27">
        <f t="shared" ref="H8:H9" si="2">E8</f>
        <v>228183.7</v>
      </c>
      <c r="I8" s="27">
        <f t="shared" ref="I8:I12" si="3">G8-D8</f>
        <v>-50100</v>
      </c>
      <c r="J8" s="27">
        <f t="shared" ref="J8:J12" si="4">I8</f>
        <v>-50100</v>
      </c>
      <c r="K8" s="27"/>
    </row>
    <row r="9" spans="1:11" ht="28">
      <c r="A9" s="16" t="s">
        <v>14</v>
      </c>
      <c r="B9" s="17" t="s">
        <v>15</v>
      </c>
      <c r="C9" s="26">
        <f t="shared" si="0"/>
        <v>628184.30000000005</v>
      </c>
      <c r="D9" s="25">
        <v>627784.30000000005</v>
      </c>
      <c r="E9" s="25">
        <v>400</v>
      </c>
      <c r="F9" s="23">
        <f t="shared" si="1"/>
        <v>578084.30000000005</v>
      </c>
      <c r="G9" s="23">
        <f>D9-G12</f>
        <v>577684.30000000005</v>
      </c>
      <c r="H9" s="23">
        <f t="shared" si="2"/>
        <v>400</v>
      </c>
      <c r="I9" s="23">
        <f t="shared" si="3"/>
        <v>-50100</v>
      </c>
      <c r="J9" s="23">
        <f t="shared" si="4"/>
        <v>-50100</v>
      </c>
      <c r="K9" s="23"/>
    </row>
    <row r="10" spans="1:11" s="20" customFormat="1" ht="28">
      <c r="A10" s="19">
        <v>2600000</v>
      </c>
      <c r="B10" s="8" t="s">
        <v>16</v>
      </c>
      <c r="C10" s="26"/>
      <c r="D10" s="26"/>
      <c r="E10" s="26"/>
      <c r="F10" s="26">
        <f t="shared" si="1"/>
        <v>50100</v>
      </c>
      <c r="G10" s="26">
        <v>50100</v>
      </c>
      <c r="H10" s="26"/>
      <c r="I10" s="26">
        <f t="shared" si="3"/>
        <v>50100</v>
      </c>
      <c r="J10" s="26">
        <f t="shared" si="4"/>
        <v>50100</v>
      </c>
      <c r="K10" s="26"/>
    </row>
    <row r="11" spans="1:11" s="22" customFormat="1" ht="28">
      <c r="A11" s="21">
        <v>2601000</v>
      </c>
      <c r="B11" s="6" t="s">
        <v>17</v>
      </c>
      <c r="C11" s="27"/>
      <c r="D11" s="27"/>
      <c r="E11" s="27"/>
      <c r="F11" s="27">
        <f t="shared" si="1"/>
        <v>50100</v>
      </c>
      <c r="G11" s="27">
        <v>50100</v>
      </c>
      <c r="H11" s="27"/>
      <c r="I11" s="27">
        <f t="shared" si="3"/>
        <v>50100</v>
      </c>
      <c r="J11" s="27">
        <f t="shared" si="4"/>
        <v>50100</v>
      </c>
      <c r="K11" s="27"/>
    </row>
    <row r="12" spans="1:11" ht="28">
      <c r="A12" s="7">
        <v>2601010</v>
      </c>
      <c r="B12" s="18" t="s">
        <v>18</v>
      </c>
      <c r="C12" s="23"/>
      <c r="D12" s="23"/>
      <c r="E12" s="23"/>
      <c r="F12" s="23">
        <f t="shared" si="1"/>
        <v>50100</v>
      </c>
      <c r="G12" s="23">
        <v>50100</v>
      </c>
      <c r="H12" s="23"/>
      <c r="I12" s="23">
        <f t="shared" si="3"/>
        <v>50100</v>
      </c>
      <c r="J12" s="23">
        <f t="shared" si="4"/>
        <v>50100</v>
      </c>
      <c r="K12" s="23"/>
    </row>
  </sheetData>
  <mergeCells count="4">
    <mergeCell ref="A1:K1"/>
    <mergeCell ref="A2:K2"/>
    <mergeCell ref="A4:A5"/>
    <mergeCell ref="B4:B5"/>
  </mergeCells>
  <printOptions horizontalCentered="1"/>
  <pageMargins left="0.39370078740157483" right="0.39370078740157483" top="0.39370078740157483" bottom="0.39370078740157483" header="0" footer="0"/>
  <pageSetup paperSize="9" scale="7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D5FB4B-08E8-4CD6-BD30-4AA808CFD8D3}"/>
</file>

<file path=customXml/itemProps2.xml><?xml version="1.0" encoding="utf-8"?>
<ds:datastoreItem xmlns:ds="http://schemas.openxmlformats.org/officeDocument/2006/customXml" ds:itemID="{3F2D2739-2D0A-4F94-A590-F548BA96FB10}"/>
</file>

<file path=customXml/itemProps3.xml><?xml version="1.0" encoding="utf-8"?>
<ds:datastoreItem xmlns:ds="http://schemas.openxmlformats.org/officeDocument/2006/customXml" ds:itemID="{09745A97-C607-4121-A9AC-9C88BC0BC5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 і кредитування</vt:lpstr>
      <vt:lpstr>'видатки і кредитування'!Заголовки_для_печати</vt:lpstr>
      <vt:lpstr>'видатки і кредитування'!Область_печати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2020-08-06T07:27:47Z</dcterms:created>
  <dcterms:modified xsi:type="dcterms:W3CDTF">2020-08-06T07:27:47Z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